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\0670.22_Jumo zamówienie A.10\"/>
    </mc:Choice>
  </mc:AlternateContent>
  <xr:revisionPtr revIDLastSave="0" documentId="13_ncr:1_{68466FC2-DCC9-47AF-BCB2-D0FCB303E3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rkusz1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G13" i="3"/>
  <c r="E15" i="3"/>
  <c r="G15" i="3"/>
  <c r="G17" i="3"/>
  <c r="E16" i="3"/>
  <c r="E4" i="3"/>
  <c r="G4" i="3"/>
  <c r="E5" i="3"/>
  <c r="G5" i="3"/>
  <c r="E6" i="3"/>
  <c r="G6" i="3"/>
  <c r="E7" i="3"/>
  <c r="G7" i="3"/>
  <c r="E8" i="3"/>
  <c r="G8" i="3"/>
  <c r="E9" i="3"/>
  <c r="G9" i="3"/>
  <c r="E10" i="3"/>
  <c r="G10" i="3"/>
  <c r="E11" i="3"/>
  <c r="G11" i="3"/>
  <c r="E12" i="3"/>
  <c r="G12" i="3"/>
  <c r="E14" i="3"/>
  <c r="G14" i="3"/>
  <c r="G16" i="3"/>
</calcChain>
</file>

<file path=xl/sharedStrings.xml><?xml version="1.0" encoding="utf-8"?>
<sst xmlns="http://schemas.openxmlformats.org/spreadsheetml/2006/main" count="24" uniqueCount="24">
  <si>
    <t>Nazwa/typ/rodzaj oferowanego produktu</t>
  </si>
  <si>
    <t>Lp</t>
  </si>
  <si>
    <t>Materiał</t>
  </si>
  <si>
    <t>Sztuk</t>
  </si>
  <si>
    <t>Cena netto za sztukę</t>
  </si>
  <si>
    <t>Wartość netto</t>
  </si>
  <si>
    <t>(kol.3 x kol. 4)</t>
  </si>
  <si>
    <t>VAT %</t>
  </si>
  <si>
    <t>Wartość brutto (kol. 5 + VAT)</t>
  </si>
  <si>
    <t>Elektroda do pomiaru konduktywności w wykonaniu 2-elektrodowym
•	Elektroda pomiarowa: tytanowe szpilki
•	Zakres pomiarowy: do 1000 μS/cm
•	Stała celi: K=0,1
•	Zintegrowany pomiar temperatury: TAK (Pt100)
•	Materiał elektrody: stal nierdzewna / 1.4571
•	Przyłącze procesowe: G1/2" gwint wkręcany
•	Przyłącze elektryczne: złącze M12
•	Długość zabudowy: 40mm</t>
  </si>
  <si>
    <t>Elektroda do pomiaru konduktywności w wykonaniu 2-elektrodowym
•	Elektroda pomiarowa: tytanowe szpilki
•	Zakres pomiarowy: do 1000 μS/cm
•	Stała celi: K=1,0
•	Zintegrowany pomiar temperatury: TAK (Pt100)
•	Materiał elektrody: tytan
•	Przyłącze procesowe: G1/2" gwint wkręcany
•	Przyłącze elektryczne: złącze M12
•	Długość zabudowy: 40mm</t>
  </si>
  <si>
    <t>Elektroda do pomiaru Redox
•	Typ: korpus szklany, diafragma ceramiczna
•	Część aktywna: Kubek platynowy
•	Przyłącze: głowica wkręcana Pg13,5 (S8)
•	Długość zanurzeniowa: 120,0 mm</t>
  </si>
  <si>
    <t>Przetwornik ciśnienia ze stykami przełączającymi i wyświetlaczem
•	Zakres pomiarowy: ciśnienie względne od 0 do 10 bar
•	Wyświetlacz: TAK
•	Wyjścia: 
   o	1 x wyjście przełączające PNP 
   o	1 x wyjście analogowe 4 do 20 mA
•	Przyłącze procesowe: G 1/2 EN 837
•	Materiał przyłącza procesowego: CrNi (stainless steel)
•	Przyłącze elektryczne: złącze M12
•	Środek do napełniania układu pomiarowego: olej silikonowy
•	napięcie zasilania: 12..30 VDC</t>
  </si>
  <si>
    <t>Przetwornik ciśnienia ze stykami przełączającymi i wyświetlaczem
•	Zakres pomiarowy: ciśnienie względne od 0 do 25 bar
•	Wyświetlacz: TAK
•	Wyjścia: 
o	1 x wyjście przełączające PNP 
o	1 x wyjście analogowe 4 do 20 mA
•	Przyłącze procesowe: G 1/2 EN 837
•	Materiał przyłącza procesowego: CrNi (stainless steel)
•	Przyłącze elektryczne: złącze M12
•	Środek do napełniania układu pomiarowego: olej silikonowy
napięcie zasilania: 12..30 VDC</t>
  </si>
  <si>
    <t>Przetwornik wartości pH/redox i temperatury do montażu na szynie DIN
•	Wyjście I: analogowe wyjście wartości rzeczywistej (pH/Redox), swobodnie programowalne (4..20mA)
•	Zasilanie: 20...30 VDC
•	Sposób montażu: na szynę DIN</t>
  </si>
  <si>
    <t>Przetwornik przewodności, rezystancji lub temperatury do montażu na szynie DIN
•	Wyjście I: analogowe wyjście wartości rzeczywistej (przewodność/, rezystancja), swobodnie programowalne (4..20mA)
•	Wyjście II: analogowe wyjście wartości rzeczywistej (temperatura), swobodnie programowalne (4..20mA)
•	Wyjście III: 1x przekaźnik, styk przełączający
•	Zasilanie: 20...30 VDC
•	Sposób montażu: na szynę DIN</t>
  </si>
  <si>
    <t>Mikroprocesorowy przetwornik/regulator (PID) wartości pH/REDOX/amoniak
•	Sposób montażu: na drzwi rozdzielnicy
•	Język oprogramowania: polski lub angielski
•	Wyjście I: analogowe wyjście wartości rzeczywistej, swobodnie programowalne (4..20mA)
•	Zasilanie: 230 VAC
Przetwornik musi współpracować z kablem z adapterem z poz. 11 oraz ISFET pH Elektroda kombinowana z poz. 10</t>
  </si>
  <si>
    <t>Elektroda kombinowane pH/redox z plastikowym trzonkiem i koszem ochronnym
•	diafragma ceramiczna, elektrolit stały
•	Część aktywna: Szkło typu UW, pH 0 ... 12 (14)
•	Przyłącze: głowica z kablem stałym Pg13,5
•	Długość kabla: 2m
•	Wtyczka: brak
•	długość zanurzeniowa: 120,0 mm
•	Dodatkowa opcja: rezerwa soli</t>
  </si>
  <si>
    <t>ISFET pH Elektroda kombinowana
•	Wersja wkręcana
•	Część aktywna: Moduł ISFET
•	przyłącze procesowe: Śrubunek 3/4-14NPT
•	długość zanurzeniowa: 24,0 mm
Elektroda musi współpracować z kablem z adapterem z poz. 11 oraz przetwornikiem z poz. 8</t>
  </si>
  <si>
    <t>Kabel z adapterem podłączeniowym do elektrody ISFET
•	Długość kabla: 6m
Kabel musi współpracować z kablem z ISFET pH Elektroda kombinowana z poz. 10 oraz przetwornikiem z poz. 8</t>
  </si>
  <si>
    <t>Gniazdo proste 4 polowe M12, wyk. Tworzywo sztuczne</t>
  </si>
  <si>
    <t>Gniazdo M12x1 na kabel, kątowe, 5-polowe do samodzielnego montażu na kablu</t>
  </si>
  <si>
    <t>Producent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</si>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</sst>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zł&quot;"/>
    <numFmt numFmtId="166" formatCode="#,##0.00\ [$zł-415]"/>
  </numFmts>
  <fonts count="5" x14ac:knownFonts="1"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6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0" applyNumberFormat="1" applyBorder="1"/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D40F-4D4E-42FA-9E91-D21923AAF53B}">
  <dimension ref="A1:I17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2.75" x14ac:dyDescent="0.2"/>
  <cols>
    <col min="2" max="2" width="70.5703125" customWidth="1"/>
    <col min="4" max="4" width="10" bestFit="1" customWidth="1"/>
    <col min="5" max="5" width="11.5703125" customWidth="1"/>
    <col min="6" max="6" width="6.85546875" bestFit="1" customWidth="1"/>
    <col min="7" max="7" width="13.42578125" bestFit="1" customWidth="1"/>
    <col min="8" max="8" width="27.85546875" customWidth="1"/>
    <col min="9" max="9" width="24.7109375" customWidth="1"/>
  </cols>
  <sheetData>
    <row r="1" spans="1:9" ht="25.5" x14ac:dyDescent="0.2">
      <c r="A1" s="13" t="s">
        <v>1</v>
      </c>
      <c r="B1" s="13" t="s">
        <v>2</v>
      </c>
      <c r="C1" s="13" t="s">
        <v>3</v>
      </c>
      <c r="D1" s="13" t="s">
        <v>4</v>
      </c>
      <c r="E1" s="5" t="s">
        <v>5</v>
      </c>
      <c r="F1" s="13" t="s">
        <v>7</v>
      </c>
      <c r="G1" s="13" t="s">
        <v>8</v>
      </c>
      <c r="H1" s="13" t="s">
        <v>0</v>
      </c>
      <c r="I1" s="13" t="s">
        <v>22</v>
      </c>
    </row>
    <row r="2" spans="1:9" ht="25.5" x14ac:dyDescent="0.2">
      <c r="A2" s="13"/>
      <c r="B2" s="13"/>
      <c r="C2" s="13"/>
      <c r="D2" s="13"/>
      <c r="E2" s="5" t="s">
        <v>6</v>
      </c>
      <c r="F2" s="13"/>
      <c r="G2" s="13"/>
      <c r="H2" s="13"/>
      <c r="I2" s="13"/>
    </row>
    <row r="3" spans="1:9" x14ac:dyDescent="0.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114.75" x14ac:dyDescent="0.2">
      <c r="A4" s="1">
        <v>1</v>
      </c>
      <c r="B4" s="2" t="s">
        <v>9</v>
      </c>
      <c r="C4" s="3">
        <v>4</v>
      </c>
      <c r="D4" s="7">
        <v>0</v>
      </c>
      <c r="E4" s="10">
        <f>C4*D4</f>
        <v>0</v>
      </c>
      <c r="F4" s="8"/>
      <c r="G4" s="6">
        <f>E4+E4*F4</f>
        <v>0</v>
      </c>
      <c r="H4" s="9"/>
      <c r="I4" s="9"/>
    </row>
    <row r="5" spans="1:9" ht="114.75" x14ac:dyDescent="0.2">
      <c r="A5" s="1">
        <v>2</v>
      </c>
      <c r="B5" s="2" t="s">
        <v>10</v>
      </c>
      <c r="C5" s="3">
        <v>1</v>
      </c>
      <c r="D5" s="7">
        <v>0</v>
      </c>
      <c r="E5" s="10">
        <f t="shared" ref="E5:E16" si="0">C5*D5</f>
        <v>0</v>
      </c>
      <c r="F5" s="8"/>
      <c r="G5" s="6">
        <f t="shared" ref="G5:G16" si="1">E5+E5*F5</f>
        <v>0</v>
      </c>
      <c r="H5" s="9"/>
      <c r="I5" s="9"/>
    </row>
    <row r="6" spans="1:9" ht="63.75" x14ac:dyDescent="0.2">
      <c r="A6" s="1">
        <v>3</v>
      </c>
      <c r="B6" s="2" t="s">
        <v>11</v>
      </c>
      <c r="C6" s="3">
        <v>1</v>
      </c>
      <c r="D6" s="7">
        <v>0</v>
      </c>
      <c r="E6" s="10">
        <f t="shared" si="0"/>
        <v>0</v>
      </c>
      <c r="F6" s="8"/>
      <c r="G6" s="6">
        <f t="shared" si="1"/>
        <v>0</v>
      </c>
      <c r="H6" s="9"/>
      <c r="I6" s="9"/>
    </row>
    <row r="7" spans="1:9" ht="140.25" x14ac:dyDescent="0.2">
      <c r="A7" s="1">
        <v>4</v>
      </c>
      <c r="B7" s="2" t="s">
        <v>12</v>
      </c>
      <c r="C7" s="3">
        <v>2</v>
      </c>
      <c r="D7" s="7">
        <v>0</v>
      </c>
      <c r="E7" s="10">
        <f t="shared" si="0"/>
        <v>0</v>
      </c>
      <c r="F7" s="8"/>
      <c r="G7" s="6">
        <f t="shared" si="1"/>
        <v>0</v>
      </c>
      <c r="H7" s="9"/>
      <c r="I7" s="9"/>
    </row>
    <row r="8" spans="1:9" ht="140.25" x14ac:dyDescent="0.2">
      <c r="A8" s="1">
        <v>5</v>
      </c>
      <c r="B8" s="2" t="s">
        <v>13</v>
      </c>
      <c r="C8" s="3">
        <v>2</v>
      </c>
      <c r="D8" s="7">
        <v>0</v>
      </c>
      <c r="E8" s="10">
        <f t="shared" si="0"/>
        <v>0</v>
      </c>
      <c r="F8" s="8"/>
      <c r="G8" s="6">
        <f t="shared" si="1"/>
        <v>0</v>
      </c>
      <c r="H8" s="9"/>
      <c r="I8" s="9"/>
    </row>
    <row r="9" spans="1:9" ht="63.75" x14ac:dyDescent="0.2">
      <c r="A9" s="1">
        <v>6</v>
      </c>
      <c r="B9" s="2" t="s">
        <v>14</v>
      </c>
      <c r="C9" s="3">
        <v>1</v>
      </c>
      <c r="D9" s="7">
        <v>0</v>
      </c>
      <c r="E9" s="10">
        <f t="shared" si="0"/>
        <v>0</v>
      </c>
      <c r="F9" s="8"/>
      <c r="G9" s="6">
        <f t="shared" si="1"/>
        <v>0</v>
      </c>
      <c r="H9" s="9"/>
      <c r="I9" s="9"/>
    </row>
    <row r="10" spans="1:9" ht="102" x14ac:dyDescent="0.2">
      <c r="A10" s="1">
        <v>7</v>
      </c>
      <c r="B10" s="2" t="s">
        <v>15</v>
      </c>
      <c r="C10" s="3">
        <v>1</v>
      </c>
      <c r="D10" s="7">
        <v>0</v>
      </c>
      <c r="E10" s="10">
        <f t="shared" si="0"/>
        <v>0</v>
      </c>
      <c r="F10" s="8"/>
      <c r="G10" s="6">
        <f t="shared" si="1"/>
        <v>0</v>
      </c>
      <c r="H10" s="9"/>
      <c r="I10" s="9"/>
    </row>
    <row r="11" spans="1:9" ht="102" x14ac:dyDescent="0.2">
      <c r="A11" s="1">
        <v>8</v>
      </c>
      <c r="B11" s="2" t="s">
        <v>16</v>
      </c>
      <c r="C11" s="3">
        <v>1</v>
      </c>
      <c r="D11" s="7">
        <v>0</v>
      </c>
      <c r="E11" s="10">
        <f t="shared" si="0"/>
        <v>0</v>
      </c>
      <c r="F11" s="8"/>
      <c r="G11" s="6">
        <f t="shared" si="1"/>
        <v>0</v>
      </c>
      <c r="H11" s="9"/>
      <c r="I11" s="9"/>
    </row>
    <row r="12" spans="1:9" ht="102" x14ac:dyDescent="0.2">
      <c r="A12" s="1">
        <v>9</v>
      </c>
      <c r="B12" s="2" t="s">
        <v>17</v>
      </c>
      <c r="C12" s="3">
        <v>1</v>
      </c>
      <c r="D12" s="7">
        <v>0</v>
      </c>
      <c r="E12" s="10">
        <f t="shared" si="0"/>
        <v>0</v>
      </c>
      <c r="F12" s="8"/>
      <c r="G12" s="6">
        <f t="shared" si="1"/>
        <v>0</v>
      </c>
      <c r="H12" s="9"/>
      <c r="I12" s="9"/>
    </row>
    <row r="13" spans="1:9" ht="89.25" x14ac:dyDescent="0.2">
      <c r="A13" s="1">
        <v>10</v>
      </c>
      <c r="B13" s="2" t="s">
        <v>18</v>
      </c>
      <c r="C13" s="3">
        <v>1</v>
      </c>
      <c r="D13" s="7">
        <v>0</v>
      </c>
      <c r="E13" s="10">
        <f t="shared" si="0"/>
        <v>0</v>
      </c>
      <c r="F13" s="8"/>
      <c r="G13" s="6">
        <f t="shared" si="1"/>
        <v>0</v>
      </c>
      <c r="H13" s="9"/>
      <c r="I13" s="9"/>
    </row>
    <row r="14" spans="1:9" ht="51" x14ac:dyDescent="0.2">
      <c r="A14" s="1">
        <v>11</v>
      </c>
      <c r="B14" s="2" t="s">
        <v>19</v>
      </c>
      <c r="C14" s="3">
        <v>1</v>
      </c>
      <c r="D14" s="7">
        <v>0</v>
      </c>
      <c r="E14" s="10">
        <f t="shared" si="0"/>
        <v>0</v>
      </c>
      <c r="F14" s="8"/>
      <c r="G14" s="6">
        <f t="shared" si="1"/>
        <v>0</v>
      </c>
      <c r="H14" s="9"/>
      <c r="I14" s="9"/>
    </row>
    <row r="15" spans="1:9" x14ac:dyDescent="0.2">
      <c r="A15" s="1">
        <v>12</v>
      </c>
      <c r="B15" s="4" t="s">
        <v>20</v>
      </c>
      <c r="C15" s="3">
        <v>5</v>
      </c>
      <c r="D15" s="7">
        <v>0</v>
      </c>
      <c r="E15" s="10">
        <f t="shared" si="0"/>
        <v>0</v>
      </c>
      <c r="F15" s="8"/>
      <c r="G15" s="6">
        <f t="shared" si="1"/>
        <v>0</v>
      </c>
      <c r="H15" s="9"/>
      <c r="I15" s="9"/>
    </row>
    <row r="16" spans="1:9" x14ac:dyDescent="0.2">
      <c r="A16" s="1">
        <v>13</v>
      </c>
      <c r="B16" s="4" t="s">
        <v>21</v>
      </c>
      <c r="C16" s="3">
        <v>5</v>
      </c>
      <c r="D16" s="7">
        <v>0</v>
      </c>
      <c r="E16" s="10">
        <f t="shared" si="0"/>
        <v>0</v>
      </c>
      <c r="F16" s="8"/>
      <c r="G16" s="6">
        <f t="shared" si="1"/>
        <v>0</v>
      </c>
      <c r="H16" s="9"/>
      <c r="I16" s="9"/>
    </row>
    <row r="17" spans="2:7" x14ac:dyDescent="0.2">
      <c r="B17" s="12" t="s">
        <v>23</v>
      </c>
      <c r="G17" s="11">
        <f>SUM(G4:G16)</f>
        <v>0</v>
      </c>
    </row>
  </sheetData>
  <sheetProtection algorithmName="SHA-512" hashValue="dRIbf+27WbEAPkS9Mb1FN/3R4wVBNjX0WDVVJktb++FFBhDB/QuHezbmabfyGjd2SXJJVCER2mrHZUagpkE62g==" saltValue="Zo1lXX32NlbSsHq4R6P4mw==" spinCount="100000" sheet="1" formatCells="0" formatColumns="0" formatRows="0" insertColumns="0" insertRows="0" insertHyperlinks="0" deleteColumns="0" deleteRows="0" sort="0" autoFilter="0" pivotTables="0"/>
  <mergeCells count="8">
    <mergeCell ref="I1:I2"/>
    <mergeCell ref="H1:H2"/>
    <mergeCell ref="A1:A2"/>
    <mergeCell ref="B1:B2"/>
    <mergeCell ref="C1:C2"/>
    <mergeCell ref="D1:D2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Standardkessel Lentjes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anlauf_t</dc:creator>
  <cp:lastModifiedBy>Marcin Gałek</cp:lastModifiedBy>
  <cp:lastPrinted>2020-07-15T11:43:51Z</cp:lastPrinted>
  <dcterms:created xsi:type="dcterms:W3CDTF">2007-08-27T13:13:59Z</dcterms:created>
  <dcterms:modified xsi:type="dcterms:W3CDTF">2022-11-28T13:23:53Z</dcterms:modified>
</cp:coreProperties>
</file>