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9320" windowHeight="8520"/>
  </bookViews>
  <sheets>
    <sheet name="Załącznik nr 2a " sheetId="4" r:id="rId1"/>
  </sheets>
  <calcPr calcId="145621" concurrentCalc="0"/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5" i="4"/>
  <c r="H29" i="4"/>
  <c r="G5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</calcChain>
</file>

<file path=xl/sharedStrings.xml><?xml version="1.0" encoding="utf-8"?>
<sst xmlns="http://schemas.openxmlformats.org/spreadsheetml/2006/main" count="57" uniqueCount="36">
  <si>
    <t>Montaż odbojnic ściennych.Wymiary odbojnic :  szerokość  130 cm, głębokość 1,8 cm, wysokość 35 cm -  kolor akacja - płyta melaminowana 18 mm.</t>
  </si>
  <si>
    <t>Przystawka nakładka TH 9 (lub równoważna) na kontener KH26. BLAT: 0170 - AKACJA
BLAT OBRZ.: 0170 - AKACJA .Wieniec z  wysokojakościowej płyty melaminowej o grubości 28 cm.Wymiar szerkość 50,0 cm,głębokość70,0 cm,grubość 2,8 cm</t>
  </si>
  <si>
    <t>Przystawka nakładka TH 10 (lub równoważna) na kontener KH26. BLAT: 0170 - AKACJA
BLAT OBRZ.: 0170 - AKACJA.Wieniec z  wysokojakościowej płyty melaminowej o grubości 28 cm.Wymiar szerkość 50,0 cm,głębokość50,0 cm,grubość 2,8 cm</t>
  </si>
  <si>
    <t>Fotel Ergohuman Plus Elite BT KMD31 CZARNY lub równoważny.Oparcie z przewiewnej siateczki.Siedzisko tapicerowane oddychającą tkaniną o wysokiej odporności na ścieralność.Regulowany zagłówek.4-stopniowa regulacja podłokietników.Aluminiowa podstawa jezdna. Solidne, duże kółka.</t>
  </si>
  <si>
    <t>Zawiesie do komputera S83SI (lub równoważne).Wymiary 212x460x605.Stelaż: M009 - Aluminium Półmat RAL 9006</t>
  </si>
  <si>
    <t>Blend UR 15 ( lub równoważna) - osłona przednia rastowa do biurek o szerokości 160 cm. Stelaż: M009 - Aluminium Półmat RAL 9006 Stelaż Obrz.: M009 - Aluminium Półmat RAL 9006</t>
  </si>
  <si>
    <t>Przystawka PH 71 ( lub równoważna) podwójna.Stanowi dopełnienie blatów 2 biurek złączonych ze sobą dłuższymi bokami.Wymiar szerokość140 cm,głębokość 50 cm, wysokosć 75,8 cm.Blat (0170) akacja, blat obrzeża (0170) akacja,stelaż M009-Aluminium półmat RAL 9006.</t>
  </si>
  <si>
    <t>Biały lub czarny podłogowy metalowy wieszak stojak na ubrania.</t>
  </si>
  <si>
    <t>Stolik biurowy PH64 (lub równoważny), z kwadratowym blatem o wymiarze 63x63 cm,wyskokość 65 cm.Blat w kolorze akacja (0170) wykonany z wysokiej jakości płyty melaminowej o grubości 28 mm, zaś nóżki wkolorze popiel (0084) z płyty o grubości 18 mm.</t>
  </si>
  <si>
    <t>Regał biurowy otwarty H65 (lub równoważny).Wieniec górny i dolny akacja ( 0170). Korpus - popiel (0084).Wymiar szerokość 60,2 cm,głębokość 38,5 cm,wysokość to 183,3 cm.</t>
  </si>
  <si>
    <t xml:space="preserve">Kontener z trzema szufladami (zamykany) KH13 (lub równoważny).Wymiary serokość 43,5 cm, głębokość 52,5 cm, wysokość 59 cm. Kolor frontu, wieńca górnego - akacja(0170), korpus popiel (0084). Wieniec górny płyta melaminowana 28 mm, obrzeża ABS 2 mm. Korpus płyta melaminowana 18 mm. Front płyta melaminowana 18 mm, zamek centralny. </t>
  </si>
  <si>
    <t xml:space="preserve"> </t>
  </si>
  <si>
    <t>Kontener z czterema szufladami dostawny (zamykany) KH26 (lub równoważny).Wymiary: szerokość 42,8 cm, głębokość 49,5 cm, wysokość 73,0 cm. Kolor frontu, wieńca górnego i dolnego - akacja (0170), korpus popiel (0084). Wieniec górny płyta melaminowana 28 mm, obrzeża ABS 2 mm. Korpus płyta melaminowana 18 mm. Front płyta melaminowana 18 mm, zamek centralny. Front - płyta melaminowana 18 mm. Blat górny płyta melaminowana 28 mm.</t>
  </si>
  <si>
    <t>Biurko proste  BH 076 (lub równoważne).Wymiary:szerokość 160 cm, głębokość 100 cm, wysokość 75,8 cm. Blat kolor AKACJA (0170), podstawa płytowa kolor POPIEL (0084). Blat płyta melaminowana 28 mm, obrzeża ABS 2 mm (POPIEL). Nogi płytowe, płyta melaminowana 18 mm.</t>
  </si>
  <si>
    <t>Biurko kątowe BH 048 (lub równoważne) blat kolor akacja (0170), podstawa płytowa - korpus  kolor popiel (0084).Wymiary: szerokość 160 cm, głębokość 100 cm, wysokość 75,8 cm. Blat płyta melaminowana 28 mm, obrzeża ABS 2 mm (popiel). Nogi płytowe, płyta melaminowana 18 mm.</t>
  </si>
  <si>
    <t>Biurko kątowe BH 047 (lub równoważne) blat kolor akacja (0170), podstawa płytowa - korpus  kolor popiel (0084).Blat płyta melaminowana 28 mm, obrzeża ABS 2 mm (popiel). Nogi płytowe, płyta melaminowana 18 mm.WYMIARY szerokość 160 cm, głębokość100 cm, wysokość 75,8 cm.</t>
  </si>
  <si>
    <t>Ilość</t>
  </si>
  <si>
    <t>Opis</t>
  </si>
  <si>
    <t>Nr.</t>
  </si>
  <si>
    <t>Załącznik nr 2a do Zapytania - Szczegółowe wyliczenie oferowanej ceny</t>
  </si>
  <si>
    <t>Cena jednostkowa netto (PLN)</t>
  </si>
  <si>
    <t>Stawka podatku VAT w %</t>
  </si>
  <si>
    <t>Cena jednostkowa brutto (PLN)</t>
  </si>
  <si>
    <t>Wartość brutto (PLN) (kol.3xkol.6)</t>
  </si>
  <si>
    <t>Fotel Ergonomiczny DIABLO V-BASIC CZARNY (lub równoważny).Siedzisko regulowane w płaszczyźnie góra-dół.Materiał siedziska - przewiewna i wytrzymała siateczka. Mechanizm umożliwiający precyzyjne dopasowanie położenia zagłówka oraz regulację kąta nachylenia oparcia w czterech płaszczyznach.Podłokietniki  z regulacją prawo-lewo, góra-dół i przód-tył.Podnośnik z wbudowanym mechanizmem  gwarantujący niezbędną amortyzację.Oparcie z regulacją wysokości.Kółka zapewniające mobilność i cichą pracę oraz zabezpieczające  podłogę przed powstawaniem zarysowań.Dopuszczalna waga 150 kg.</t>
  </si>
  <si>
    <t>Krzesło konferencyjne,miękkie tapicerowane siedzisko i oparcie.Szerokość 50 cm wyskość 83 cm.Rama stalowa, malowana proszkowo na kolor Alu lub chromowana.</t>
  </si>
  <si>
    <r>
      <t xml:space="preserve">Biurko kątowe BH 047 (lub równoważne) blat kolor akacja (0170), podstawa płytowa - korpus  kolor popiel (0084).Blat płyta melaminowana 28 mm, obrzeża ABS 2 mm. Nogi płytowe, płyta melaminowana 18 mm. </t>
    </r>
    <r>
      <rPr>
        <b/>
        <sz val="12"/>
        <rFont val="Arial"/>
        <family val="2"/>
        <charset val="238"/>
      </rPr>
      <t>UWAGA Ze względu na ustawienie mebli w pokoju zachodzi potrzeba zmiany wymiarów standardowych biurka (przycięcie).WYMIARY szerokość 160 cm, głębokość 98 cm, wysokość 75,8 cm</t>
    </r>
  </si>
  <si>
    <r>
      <t xml:space="preserve">Biurko proste  BH 076 (lub równoważne).Wymiary:szerokość 160 cm, głębokość 100 cm, wysokość 75,8 cm. </t>
    </r>
    <r>
      <rPr>
        <b/>
        <sz val="12"/>
        <rFont val="Arial"/>
        <family val="2"/>
        <charset val="238"/>
      </rPr>
      <t>Blat kolor POPIEL (0084), podstawa płytowa kolor POPIEL (0084). Blat płyta melaminowana 28 mm, obrzeża ABS 2 mm (POPIEL)</t>
    </r>
    <r>
      <rPr>
        <sz val="12"/>
        <rFont val="Arial"/>
        <family val="2"/>
        <charset val="238"/>
      </rPr>
      <t>. Nogi płytowe, płyta melaminowana 18 mm.</t>
    </r>
  </si>
  <si>
    <r>
      <t>Nadstawka na szafę aktową H11( lub równoważna). Wieniec górny i dolny akacja ( 0170). Korpus - popiel (0084). Front - akacja. Wieniec górny - płyta melaminowana 28 mm, obrzeża ABS. Korpus - płyta melaminowana 18 mm, obrzeża ABS. Szerokość 80,2 cm,głębokość 38,5 cm, wyskość 77,7 cm.</t>
    </r>
    <r>
      <rPr>
        <b/>
        <sz val="12"/>
        <rFont val="Arial"/>
        <family val="2"/>
        <charset val="238"/>
      </rPr>
      <t>UWAGA - ZAMEK NA DOLE SZAFKI - BĘDZIE SPEŁNIAŁA ROLĘ NADSTAWKI.</t>
    </r>
    <r>
      <rPr>
        <sz val="12"/>
        <rFont val="Arial"/>
        <family val="2"/>
        <charset val="238"/>
      </rPr>
      <t>Jedna półka w środku.</t>
    </r>
  </si>
  <si>
    <r>
      <t>Nadstawka na szafę aktową H11( lub równoważna). Wieniec górny i dolny akacja ( 0170). Korpus - popiel (0084). Front - akacja. Wieniec górny - płyta melaminowana 28 mm, obrzeża ABS. Korpus - płyta melaminowana 18 mm, obrzeża ABS. Szerokość 80,2 cm,głębokość 38,5 cm, wyskość 77,7 cm.</t>
    </r>
    <r>
      <rPr>
        <b/>
        <sz val="12"/>
        <rFont val="Arial"/>
        <family val="2"/>
        <charset val="238"/>
      </rPr>
      <t>UWAGA - ZAMEK NA GÓRZE NADSTAWKI - SZAFKA BĘDZIE STAŁA NA PODŁODZE</t>
    </r>
    <r>
      <rPr>
        <sz val="12"/>
        <rFont val="Arial"/>
        <family val="2"/>
        <charset val="238"/>
      </rPr>
      <t>.Jedna półka w środku.</t>
    </r>
  </si>
  <si>
    <r>
      <rPr>
        <b/>
        <sz val="12"/>
        <rFont val="Arial"/>
        <family val="2"/>
        <charset val="238"/>
      </rPr>
      <t>Szafa aktowa</t>
    </r>
    <r>
      <rPr>
        <sz val="12"/>
        <rFont val="Arial"/>
        <family val="2"/>
        <charset val="238"/>
      </rPr>
      <t xml:space="preserve"> zamykana na zamek H51(lub równoważna). Wieniec górny i dolny akacja ( 0170). Korpus - popiel (0084). Front - akacja. Wieniec górny - płyta melaminowana 28 mm, obrzeża ABS. Korpus - płyta melaminowana 18 mm, obrzeża ABS. Szerokość 80,2 cm głębokość 38,5 wysokość 183,3 cm, cztery półki wewnątrz.</t>
    </r>
  </si>
  <si>
    <r>
      <rPr>
        <b/>
        <sz val="12"/>
        <rFont val="Arial"/>
        <family val="2"/>
        <charset val="238"/>
      </rPr>
      <t>Szafa aktowo-ubraniowa</t>
    </r>
    <r>
      <rPr>
        <sz val="12"/>
        <rFont val="Arial"/>
        <family val="2"/>
        <charset val="238"/>
      </rPr>
      <t xml:space="preserve"> H52(lub równoważna). Wieniec górny i dolny akacja ( 0170). Korpus - popiel (0084). Front - akacja. Wieniec górny - płyta melaminowana 28 mm, obrzeża ABS. Korpus - płyta melaminowana 18 mm, obrzeża ABS. Szerokość 80,2 cm głębokość 38,5 wysokość 183,3 cm, cztery półki wewnątrz.</t>
    </r>
  </si>
  <si>
    <r>
      <t>Przystawka nakładka TH 10 (lub równoważna) na kontener KH26.BLAT: 0170 - AKACJA
BLAT OBRZ.: 0170 - AKACJA.Wieniec z  wysokojakościowej płyty melaminowej o grubości 28 cm.</t>
    </r>
    <r>
      <rPr>
        <b/>
        <sz val="12"/>
        <rFont val="Arial"/>
        <family val="2"/>
        <charset val="238"/>
      </rPr>
      <t>UWAGA WYMAGANE PRZYCIĘCIE. INNE WYMIARY NIŻ STANDARD.Wymiar szerokość 43,4 cm,głębokość 50,0 grubość 2,8cm.</t>
    </r>
  </si>
  <si>
    <t>Wartość oferty brutto:</t>
  </si>
  <si>
    <t>Producent, model, typ proponowanego produktu</t>
  </si>
  <si>
    <t xml:space="preserve">nie dotyczy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</si>
</sst>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25">
    <xf numFmtId="0" fontId="0" fillId="0" borderId="0" xfId="0"/>
    <xf numFmtId="0" fontId="6" fillId="2" borderId="0" xfId="1" applyFont="1" applyFill="1"/>
    <xf numFmtId="0" fontId="4" fillId="3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1" applyFont="1"/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top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9" fillId="0" borderId="0" xfId="2" applyFont="1"/>
    <xf numFmtId="0" fontId="8" fillId="2" borderId="1" xfId="1" applyFont="1" applyFill="1" applyBorder="1" applyAlignment="1">
      <alignment horizontal="left" vertical="top" wrapText="1"/>
    </xf>
    <xf numFmtId="164" fontId="10" fillId="3" borderId="1" xfId="2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right" vertical="center" wrapText="1"/>
    </xf>
    <xf numFmtId="0" fontId="5" fillId="2" borderId="3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0" fontId="5" fillId="3" borderId="4" xfId="2" applyFont="1" applyFill="1" applyBorder="1" applyAlignment="1">
      <alignment horizontal="right" vertical="center" wrapText="1"/>
    </xf>
    <xf numFmtId="0" fontId="5" fillId="3" borderId="3" xfId="2" applyFont="1" applyFill="1" applyBorder="1" applyAlignment="1">
      <alignment horizontal="right" vertical="center" wrapText="1"/>
    </xf>
    <xf numFmtId="0" fontId="5" fillId="3" borderId="2" xfId="2" applyFont="1" applyFill="1" applyBorder="1" applyAlignment="1">
      <alignment horizontal="right" vertical="center" wrapText="1"/>
    </xf>
    <xf numFmtId="0" fontId="11" fillId="2" borderId="0" xfId="1" applyFont="1" applyFill="1"/>
  </cellXfs>
  <cellStyles count="6">
    <cellStyle name="Normalny" xfId="0" builtinId="0"/>
    <cellStyle name="Normalny 2" xfId="5"/>
    <cellStyle name="Normalny 2 2" xfId="4"/>
    <cellStyle name="Normalny 2 3" xfId="2"/>
    <cellStyle name="Normalny 3" xfId="1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Q890"/>
  <sheetViews>
    <sheetView tabSelected="1" zoomScale="60" zoomScaleNormal="60" zoomScaleSheetLayoutView="40" workbookViewId="0">
      <selection activeCell="H23" sqref="H23"/>
    </sheetView>
  </sheetViews>
  <sheetFormatPr defaultRowHeight="15.75"/>
  <cols>
    <col min="1" max="1" width="5.625" style="4" customWidth="1"/>
    <col min="2" max="2" width="8.75" style="4" customWidth="1"/>
    <col min="3" max="3" width="81" style="4" customWidth="1"/>
    <col min="4" max="4" width="12.75" style="4" customWidth="1"/>
    <col min="5" max="5" width="20" style="4" customWidth="1"/>
    <col min="6" max="6" width="18.75" style="4" customWidth="1"/>
    <col min="7" max="7" width="25.5" style="4" customWidth="1"/>
    <col min="8" max="9" width="22.5" style="4" customWidth="1"/>
    <col min="10" max="53" width="9" style="1"/>
    <col min="54" max="54" width="11.5" style="1" customWidth="1"/>
    <col min="55" max="121" width="9" style="1"/>
    <col min="122" max="260" width="9" style="4"/>
    <col min="261" max="261" width="8.75" style="4" customWidth="1"/>
    <col min="262" max="262" width="142.375" style="4" customWidth="1"/>
    <col min="263" max="263" width="18.625" style="4" customWidth="1"/>
    <col min="264" max="264" width="20.5" style="4" customWidth="1"/>
    <col min="265" max="265" width="27" style="4" customWidth="1"/>
    <col min="266" max="516" width="9" style="4"/>
    <col min="517" max="517" width="8.75" style="4" customWidth="1"/>
    <col min="518" max="518" width="142.375" style="4" customWidth="1"/>
    <col min="519" max="519" width="18.625" style="4" customWidth="1"/>
    <col min="520" max="520" width="20.5" style="4" customWidth="1"/>
    <col min="521" max="521" width="27" style="4" customWidth="1"/>
    <col min="522" max="772" width="9" style="4"/>
    <col min="773" max="773" width="8.75" style="4" customWidth="1"/>
    <col min="774" max="774" width="142.375" style="4" customWidth="1"/>
    <col min="775" max="775" width="18.625" style="4" customWidth="1"/>
    <col min="776" max="776" width="20.5" style="4" customWidth="1"/>
    <col min="777" max="777" width="27" style="4" customWidth="1"/>
    <col min="778" max="1028" width="9" style="4"/>
    <col min="1029" max="1029" width="8.75" style="4" customWidth="1"/>
    <col min="1030" max="1030" width="142.375" style="4" customWidth="1"/>
    <col min="1031" max="1031" width="18.625" style="4" customWidth="1"/>
    <col min="1032" max="1032" width="20.5" style="4" customWidth="1"/>
    <col min="1033" max="1033" width="27" style="4" customWidth="1"/>
    <col min="1034" max="1284" width="9" style="4"/>
    <col min="1285" max="1285" width="8.75" style="4" customWidth="1"/>
    <col min="1286" max="1286" width="142.375" style="4" customWidth="1"/>
    <col min="1287" max="1287" width="18.625" style="4" customWidth="1"/>
    <col min="1288" max="1288" width="20.5" style="4" customWidth="1"/>
    <col min="1289" max="1289" width="27" style="4" customWidth="1"/>
    <col min="1290" max="1540" width="9" style="4"/>
    <col min="1541" max="1541" width="8.75" style="4" customWidth="1"/>
    <col min="1542" max="1542" width="142.375" style="4" customWidth="1"/>
    <col min="1543" max="1543" width="18.625" style="4" customWidth="1"/>
    <col min="1544" max="1544" width="20.5" style="4" customWidth="1"/>
    <col min="1545" max="1545" width="27" style="4" customWidth="1"/>
    <col min="1546" max="1796" width="9" style="4"/>
    <col min="1797" max="1797" width="8.75" style="4" customWidth="1"/>
    <col min="1798" max="1798" width="142.375" style="4" customWidth="1"/>
    <col min="1799" max="1799" width="18.625" style="4" customWidth="1"/>
    <col min="1800" max="1800" width="20.5" style="4" customWidth="1"/>
    <col min="1801" max="1801" width="27" style="4" customWidth="1"/>
    <col min="1802" max="2052" width="9" style="4"/>
    <col min="2053" max="2053" width="8.75" style="4" customWidth="1"/>
    <col min="2054" max="2054" width="142.375" style="4" customWidth="1"/>
    <col min="2055" max="2055" width="18.625" style="4" customWidth="1"/>
    <col min="2056" max="2056" width="20.5" style="4" customWidth="1"/>
    <col min="2057" max="2057" width="27" style="4" customWidth="1"/>
    <col min="2058" max="2308" width="9" style="4"/>
    <col min="2309" max="2309" width="8.75" style="4" customWidth="1"/>
    <col min="2310" max="2310" width="142.375" style="4" customWidth="1"/>
    <col min="2311" max="2311" width="18.625" style="4" customWidth="1"/>
    <col min="2312" max="2312" width="20.5" style="4" customWidth="1"/>
    <col min="2313" max="2313" width="27" style="4" customWidth="1"/>
    <col min="2314" max="2564" width="9" style="4"/>
    <col min="2565" max="2565" width="8.75" style="4" customWidth="1"/>
    <col min="2566" max="2566" width="142.375" style="4" customWidth="1"/>
    <col min="2567" max="2567" width="18.625" style="4" customWidth="1"/>
    <col min="2568" max="2568" width="20.5" style="4" customWidth="1"/>
    <col min="2569" max="2569" width="27" style="4" customWidth="1"/>
    <col min="2570" max="2820" width="9" style="4"/>
    <col min="2821" max="2821" width="8.75" style="4" customWidth="1"/>
    <col min="2822" max="2822" width="142.375" style="4" customWidth="1"/>
    <col min="2823" max="2823" width="18.625" style="4" customWidth="1"/>
    <col min="2824" max="2824" width="20.5" style="4" customWidth="1"/>
    <col min="2825" max="2825" width="27" style="4" customWidth="1"/>
    <col min="2826" max="3076" width="9" style="4"/>
    <col min="3077" max="3077" width="8.75" style="4" customWidth="1"/>
    <col min="3078" max="3078" width="142.375" style="4" customWidth="1"/>
    <col min="3079" max="3079" width="18.625" style="4" customWidth="1"/>
    <col min="3080" max="3080" width="20.5" style="4" customWidth="1"/>
    <col min="3081" max="3081" width="27" style="4" customWidth="1"/>
    <col min="3082" max="3332" width="9" style="4"/>
    <col min="3333" max="3333" width="8.75" style="4" customWidth="1"/>
    <col min="3334" max="3334" width="142.375" style="4" customWidth="1"/>
    <col min="3335" max="3335" width="18.625" style="4" customWidth="1"/>
    <col min="3336" max="3336" width="20.5" style="4" customWidth="1"/>
    <col min="3337" max="3337" width="27" style="4" customWidth="1"/>
    <col min="3338" max="3588" width="9" style="4"/>
    <col min="3589" max="3589" width="8.75" style="4" customWidth="1"/>
    <col min="3590" max="3590" width="142.375" style="4" customWidth="1"/>
    <col min="3591" max="3591" width="18.625" style="4" customWidth="1"/>
    <col min="3592" max="3592" width="20.5" style="4" customWidth="1"/>
    <col min="3593" max="3593" width="27" style="4" customWidth="1"/>
    <col min="3594" max="3844" width="9" style="4"/>
    <col min="3845" max="3845" width="8.75" style="4" customWidth="1"/>
    <col min="3846" max="3846" width="142.375" style="4" customWidth="1"/>
    <col min="3847" max="3847" width="18.625" style="4" customWidth="1"/>
    <col min="3848" max="3848" width="20.5" style="4" customWidth="1"/>
    <col min="3849" max="3849" width="27" style="4" customWidth="1"/>
    <col min="3850" max="4100" width="9" style="4"/>
    <col min="4101" max="4101" width="8.75" style="4" customWidth="1"/>
    <col min="4102" max="4102" width="142.375" style="4" customWidth="1"/>
    <col min="4103" max="4103" width="18.625" style="4" customWidth="1"/>
    <col min="4104" max="4104" width="20.5" style="4" customWidth="1"/>
    <col min="4105" max="4105" width="27" style="4" customWidth="1"/>
    <col min="4106" max="4356" width="9" style="4"/>
    <col min="4357" max="4357" width="8.75" style="4" customWidth="1"/>
    <col min="4358" max="4358" width="142.375" style="4" customWidth="1"/>
    <col min="4359" max="4359" width="18.625" style="4" customWidth="1"/>
    <col min="4360" max="4360" width="20.5" style="4" customWidth="1"/>
    <col min="4361" max="4361" width="27" style="4" customWidth="1"/>
    <col min="4362" max="4612" width="9" style="4"/>
    <col min="4613" max="4613" width="8.75" style="4" customWidth="1"/>
    <col min="4614" max="4614" width="142.375" style="4" customWidth="1"/>
    <col min="4615" max="4615" width="18.625" style="4" customWidth="1"/>
    <col min="4616" max="4616" width="20.5" style="4" customWidth="1"/>
    <col min="4617" max="4617" width="27" style="4" customWidth="1"/>
    <col min="4618" max="4868" width="9" style="4"/>
    <col min="4869" max="4869" width="8.75" style="4" customWidth="1"/>
    <col min="4870" max="4870" width="142.375" style="4" customWidth="1"/>
    <col min="4871" max="4871" width="18.625" style="4" customWidth="1"/>
    <col min="4872" max="4872" width="20.5" style="4" customWidth="1"/>
    <col min="4873" max="4873" width="27" style="4" customWidth="1"/>
    <col min="4874" max="5124" width="9" style="4"/>
    <col min="5125" max="5125" width="8.75" style="4" customWidth="1"/>
    <col min="5126" max="5126" width="142.375" style="4" customWidth="1"/>
    <col min="5127" max="5127" width="18.625" style="4" customWidth="1"/>
    <col min="5128" max="5128" width="20.5" style="4" customWidth="1"/>
    <col min="5129" max="5129" width="27" style="4" customWidth="1"/>
    <col min="5130" max="5380" width="9" style="4"/>
    <col min="5381" max="5381" width="8.75" style="4" customWidth="1"/>
    <col min="5382" max="5382" width="142.375" style="4" customWidth="1"/>
    <col min="5383" max="5383" width="18.625" style="4" customWidth="1"/>
    <col min="5384" max="5384" width="20.5" style="4" customWidth="1"/>
    <col min="5385" max="5385" width="27" style="4" customWidth="1"/>
    <col min="5386" max="5636" width="9" style="4"/>
    <col min="5637" max="5637" width="8.75" style="4" customWidth="1"/>
    <col min="5638" max="5638" width="142.375" style="4" customWidth="1"/>
    <col min="5639" max="5639" width="18.625" style="4" customWidth="1"/>
    <col min="5640" max="5640" width="20.5" style="4" customWidth="1"/>
    <col min="5641" max="5641" width="27" style="4" customWidth="1"/>
    <col min="5642" max="5892" width="9" style="4"/>
    <col min="5893" max="5893" width="8.75" style="4" customWidth="1"/>
    <col min="5894" max="5894" width="142.375" style="4" customWidth="1"/>
    <col min="5895" max="5895" width="18.625" style="4" customWidth="1"/>
    <col min="5896" max="5896" width="20.5" style="4" customWidth="1"/>
    <col min="5897" max="5897" width="27" style="4" customWidth="1"/>
    <col min="5898" max="6148" width="9" style="4"/>
    <col min="6149" max="6149" width="8.75" style="4" customWidth="1"/>
    <col min="6150" max="6150" width="142.375" style="4" customWidth="1"/>
    <col min="6151" max="6151" width="18.625" style="4" customWidth="1"/>
    <col min="6152" max="6152" width="20.5" style="4" customWidth="1"/>
    <col min="6153" max="6153" width="27" style="4" customWidth="1"/>
    <col min="6154" max="6404" width="9" style="4"/>
    <col min="6405" max="6405" width="8.75" style="4" customWidth="1"/>
    <col min="6406" max="6406" width="142.375" style="4" customWidth="1"/>
    <col min="6407" max="6407" width="18.625" style="4" customWidth="1"/>
    <col min="6408" max="6408" width="20.5" style="4" customWidth="1"/>
    <col min="6409" max="6409" width="27" style="4" customWidth="1"/>
    <col min="6410" max="6660" width="9" style="4"/>
    <col min="6661" max="6661" width="8.75" style="4" customWidth="1"/>
    <col min="6662" max="6662" width="142.375" style="4" customWidth="1"/>
    <col min="6663" max="6663" width="18.625" style="4" customWidth="1"/>
    <col min="6664" max="6664" width="20.5" style="4" customWidth="1"/>
    <col min="6665" max="6665" width="27" style="4" customWidth="1"/>
    <col min="6666" max="6916" width="9" style="4"/>
    <col min="6917" max="6917" width="8.75" style="4" customWidth="1"/>
    <col min="6918" max="6918" width="142.375" style="4" customWidth="1"/>
    <col min="6919" max="6919" width="18.625" style="4" customWidth="1"/>
    <col min="6920" max="6920" width="20.5" style="4" customWidth="1"/>
    <col min="6921" max="6921" width="27" style="4" customWidth="1"/>
    <col min="6922" max="7172" width="9" style="4"/>
    <col min="7173" max="7173" width="8.75" style="4" customWidth="1"/>
    <col min="7174" max="7174" width="142.375" style="4" customWidth="1"/>
    <col min="7175" max="7175" width="18.625" style="4" customWidth="1"/>
    <col min="7176" max="7176" width="20.5" style="4" customWidth="1"/>
    <col min="7177" max="7177" width="27" style="4" customWidth="1"/>
    <col min="7178" max="7428" width="9" style="4"/>
    <col min="7429" max="7429" width="8.75" style="4" customWidth="1"/>
    <col min="7430" max="7430" width="142.375" style="4" customWidth="1"/>
    <col min="7431" max="7431" width="18.625" style="4" customWidth="1"/>
    <col min="7432" max="7432" width="20.5" style="4" customWidth="1"/>
    <col min="7433" max="7433" width="27" style="4" customWidth="1"/>
    <col min="7434" max="7684" width="9" style="4"/>
    <col min="7685" max="7685" width="8.75" style="4" customWidth="1"/>
    <col min="7686" max="7686" width="142.375" style="4" customWidth="1"/>
    <col min="7687" max="7687" width="18.625" style="4" customWidth="1"/>
    <col min="7688" max="7688" width="20.5" style="4" customWidth="1"/>
    <col min="7689" max="7689" width="27" style="4" customWidth="1"/>
    <col min="7690" max="7940" width="9" style="4"/>
    <col min="7941" max="7941" width="8.75" style="4" customWidth="1"/>
    <col min="7942" max="7942" width="142.375" style="4" customWidth="1"/>
    <col min="7943" max="7943" width="18.625" style="4" customWidth="1"/>
    <col min="7944" max="7944" width="20.5" style="4" customWidth="1"/>
    <col min="7945" max="7945" width="27" style="4" customWidth="1"/>
    <col min="7946" max="8196" width="9" style="4"/>
    <col min="8197" max="8197" width="8.75" style="4" customWidth="1"/>
    <col min="8198" max="8198" width="142.375" style="4" customWidth="1"/>
    <col min="8199" max="8199" width="18.625" style="4" customWidth="1"/>
    <col min="8200" max="8200" width="20.5" style="4" customWidth="1"/>
    <col min="8201" max="8201" width="27" style="4" customWidth="1"/>
    <col min="8202" max="8452" width="9" style="4"/>
    <col min="8453" max="8453" width="8.75" style="4" customWidth="1"/>
    <col min="8454" max="8454" width="142.375" style="4" customWidth="1"/>
    <col min="8455" max="8455" width="18.625" style="4" customWidth="1"/>
    <col min="8456" max="8456" width="20.5" style="4" customWidth="1"/>
    <col min="8457" max="8457" width="27" style="4" customWidth="1"/>
    <col min="8458" max="8708" width="9" style="4"/>
    <col min="8709" max="8709" width="8.75" style="4" customWidth="1"/>
    <col min="8710" max="8710" width="142.375" style="4" customWidth="1"/>
    <col min="8711" max="8711" width="18.625" style="4" customWidth="1"/>
    <col min="8712" max="8712" width="20.5" style="4" customWidth="1"/>
    <col min="8713" max="8713" width="27" style="4" customWidth="1"/>
    <col min="8714" max="8964" width="9" style="4"/>
    <col min="8965" max="8965" width="8.75" style="4" customWidth="1"/>
    <col min="8966" max="8966" width="142.375" style="4" customWidth="1"/>
    <col min="8967" max="8967" width="18.625" style="4" customWidth="1"/>
    <col min="8968" max="8968" width="20.5" style="4" customWidth="1"/>
    <col min="8969" max="8969" width="27" style="4" customWidth="1"/>
    <col min="8970" max="9220" width="9" style="4"/>
    <col min="9221" max="9221" width="8.75" style="4" customWidth="1"/>
    <col min="9222" max="9222" width="142.375" style="4" customWidth="1"/>
    <col min="9223" max="9223" width="18.625" style="4" customWidth="1"/>
    <col min="9224" max="9224" width="20.5" style="4" customWidth="1"/>
    <col min="9225" max="9225" width="27" style="4" customWidth="1"/>
    <col min="9226" max="9476" width="9" style="4"/>
    <col min="9477" max="9477" width="8.75" style="4" customWidth="1"/>
    <col min="9478" max="9478" width="142.375" style="4" customWidth="1"/>
    <col min="9479" max="9479" width="18.625" style="4" customWidth="1"/>
    <col min="9480" max="9480" width="20.5" style="4" customWidth="1"/>
    <col min="9481" max="9481" width="27" style="4" customWidth="1"/>
    <col min="9482" max="9732" width="9" style="4"/>
    <col min="9733" max="9733" width="8.75" style="4" customWidth="1"/>
    <col min="9734" max="9734" width="142.375" style="4" customWidth="1"/>
    <col min="9735" max="9735" width="18.625" style="4" customWidth="1"/>
    <col min="9736" max="9736" width="20.5" style="4" customWidth="1"/>
    <col min="9737" max="9737" width="27" style="4" customWidth="1"/>
    <col min="9738" max="9988" width="9" style="4"/>
    <col min="9989" max="9989" width="8.75" style="4" customWidth="1"/>
    <col min="9990" max="9990" width="142.375" style="4" customWidth="1"/>
    <col min="9991" max="9991" width="18.625" style="4" customWidth="1"/>
    <col min="9992" max="9992" width="20.5" style="4" customWidth="1"/>
    <col min="9993" max="9993" width="27" style="4" customWidth="1"/>
    <col min="9994" max="10244" width="9" style="4"/>
    <col min="10245" max="10245" width="8.75" style="4" customWidth="1"/>
    <col min="10246" max="10246" width="142.375" style="4" customWidth="1"/>
    <col min="10247" max="10247" width="18.625" style="4" customWidth="1"/>
    <col min="10248" max="10248" width="20.5" style="4" customWidth="1"/>
    <col min="10249" max="10249" width="27" style="4" customWidth="1"/>
    <col min="10250" max="10500" width="9" style="4"/>
    <col min="10501" max="10501" width="8.75" style="4" customWidth="1"/>
    <col min="10502" max="10502" width="142.375" style="4" customWidth="1"/>
    <col min="10503" max="10503" width="18.625" style="4" customWidth="1"/>
    <col min="10504" max="10504" width="20.5" style="4" customWidth="1"/>
    <col min="10505" max="10505" width="27" style="4" customWidth="1"/>
    <col min="10506" max="10756" width="9" style="4"/>
    <col min="10757" max="10757" width="8.75" style="4" customWidth="1"/>
    <col min="10758" max="10758" width="142.375" style="4" customWidth="1"/>
    <col min="10759" max="10759" width="18.625" style="4" customWidth="1"/>
    <col min="10760" max="10760" width="20.5" style="4" customWidth="1"/>
    <col min="10761" max="10761" width="27" style="4" customWidth="1"/>
    <col min="10762" max="11012" width="9" style="4"/>
    <col min="11013" max="11013" width="8.75" style="4" customWidth="1"/>
    <col min="11014" max="11014" width="142.375" style="4" customWidth="1"/>
    <col min="11015" max="11015" width="18.625" style="4" customWidth="1"/>
    <col min="11016" max="11016" width="20.5" style="4" customWidth="1"/>
    <col min="11017" max="11017" width="27" style="4" customWidth="1"/>
    <col min="11018" max="11268" width="9" style="4"/>
    <col min="11269" max="11269" width="8.75" style="4" customWidth="1"/>
    <col min="11270" max="11270" width="142.375" style="4" customWidth="1"/>
    <col min="11271" max="11271" width="18.625" style="4" customWidth="1"/>
    <col min="11272" max="11272" width="20.5" style="4" customWidth="1"/>
    <col min="11273" max="11273" width="27" style="4" customWidth="1"/>
    <col min="11274" max="11524" width="9" style="4"/>
    <col min="11525" max="11525" width="8.75" style="4" customWidth="1"/>
    <col min="11526" max="11526" width="142.375" style="4" customWidth="1"/>
    <col min="11527" max="11527" width="18.625" style="4" customWidth="1"/>
    <col min="11528" max="11528" width="20.5" style="4" customWidth="1"/>
    <col min="11529" max="11529" width="27" style="4" customWidth="1"/>
    <col min="11530" max="11780" width="9" style="4"/>
    <col min="11781" max="11781" width="8.75" style="4" customWidth="1"/>
    <col min="11782" max="11782" width="142.375" style="4" customWidth="1"/>
    <col min="11783" max="11783" width="18.625" style="4" customWidth="1"/>
    <col min="11784" max="11784" width="20.5" style="4" customWidth="1"/>
    <col min="11785" max="11785" width="27" style="4" customWidth="1"/>
    <col min="11786" max="12036" width="9" style="4"/>
    <col min="12037" max="12037" width="8.75" style="4" customWidth="1"/>
    <col min="12038" max="12038" width="142.375" style="4" customWidth="1"/>
    <col min="12039" max="12039" width="18.625" style="4" customWidth="1"/>
    <col min="12040" max="12040" width="20.5" style="4" customWidth="1"/>
    <col min="12041" max="12041" width="27" style="4" customWidth="1"/>
    <col min="12042" max="12292" width="9" style="4"/>
    <col min="12293" max="12293" width="8.75" style="4" customWidth="1"/>
    <col min="12294" max="12294" width="142.375" style="4" customWidth="1"/>
    <col min="12295" max="12295" width="18.625" style="4" customWidth="1"/>
    <col min="12296" max="12296" width="20.5" style="4" customWidth="1"/>
    <col min="12297" max="12297" width="27" style="4" customWidth="1"/>
    <col min="12298" max="12548" width="9" style="4"/>
    <col min="12549" max="12549" width="8.75" style="4" customWidth="1"/>
    <col min="12550" max="12550" width="142.375" style="4" customWidth="1"/>
    <col min="12551" max="12551" width="18.625" style="4" customWidth="1"/>
    <col min="12552" max="12552" width="20.5" style="4" customWidth="1"/>
    <col min="12553" max="12553" width="27" style="4" customWidth="1"/>
    <col min="12554" max="12804" width="9" style="4"/>
    <col min="12805" max="12805" width="8.75" style="4" customWidth="1"/>
    <col min="12806" max="12806" width="142.375" style="4" customWidth="1"/>
    <col min="12807" max="12807" width="18.625" style="4" customWidth="1"/>
    <col min="12808" max="12808" width="20.5" style="4" customWidth="1"/>
    <col min="12809" max="12809" width="27" style="4" customWidth="1"/>
    <col min="12810" max="13060" width="9" style="4"/>
    <col min="13061" max="13061" width="8.75" style="4" customWidth="1"/>
    <col min="13062" max="13062" width="142.375" style="4" customWidth="1"/>
    <col min="13063" max="13063" width="18.625" style="4" customWidth="1"/>
    <col min="13064" max="13064" width="20.5" style="4" customWidth="1"/>
    <col min="13065" max="13065" width="27" style="4" customWidth="1"/>
    <col min="13066" max="13316" width="9" style="4"/>
    <col min="13317" max="13317" width="8.75" style="4" customWidth="1"/>
    <col min="13318" max="13318" width="142.375" style="4" customWidth="1"/>
    <col min="13319" max="13319" width="18.625" style="4" customWidth="1"/>
    <col min="13320" max="13320" width="20.5" style="4" customWidth="1"/>
    <col min="13321" max="13321" width="27" style="4" customWidth="1"/>
    <col min="13322" max="13572" width="9" style="4"/>
    <col min="13573" max="13573" width="8.75" style="4" customWidth="1"/>
    <col min="13574" max="13574" width="142.375" style="4" customWidth="1"/>
    <col min="13575" max="13575" width="18.625" style="4" customWidth="1"/>
    <col min="13576" max="13576" width="20.5" style="4" customWidth="1"/>
    <col min="13577" max="13577" width="27" style="4" customWidth="1"/>
    <col min="13578" max="13828" width="9" style="4"/>
    <col min="13829" max="13829" width="8.75" style="4" customWidth="1"/>
    <col min="13830" max="13830" width="142.375" style="4" customWidth="1"/>
    <col min="13831" max="13831" width="18.625" style="4" customWidth="1"/>
    <col min="13832" max="13832" width="20.5" style="4" customWidth="1"/>
    <col min="13833" max="13833" width="27" style="4" customWidth="1"/>
    <col min="13834" max="14084" width="9" style="4"/>
    <col min="14085" max="14085" width="8.75" style="4" customWidth="1"/>
    <col min="14086" max="14086" width="142.375" style="4" customWidth="1"/>
    <col min="14087" max="14087" width="18.625" style="4" customWidth="1"/>
    <col min="14088" max="14088" width="20.5" style="4" customWidth="1"/>
    <col min="14089" max="14089" width="27" style="4" customWidth="1"/>
    <col min="14090" max="14340" width="9" style="4"/>
    <col min="14341" max="14341" width="8.75" style="4" customWidth="1"/>
    <col min="14342" max="14342" width="142.375" style="4" customWidth="1"/>
    <col min="14343" max="14343" width="18.625" style="4" customWidth="1"/>
    <col min="14344" max="14344" width="20.5" style="4" customWidth="1"/>
    <col min="14345" max="14345" width="27" style="4" customWidth="1"/>
    <col min="14346" max="14596" width="9" style="4"/>
    <col min="14597" max="14597" width="8.75" style="4" customWidth="1"/>
    <col min="14598" max="14598" width="142.375" style="4" customWidth="1"/>
    <col min="14599" max="14599" width="18.625" style="4" customWidth="1"/>
    <col min="14600" max="14600" width="20.5" style="4" customWidth="1"/>
    <col min="14601" max="14601" width="27" style="4" customWidth="1"/>
    <col min="14602" max="14852" width="9" style="4"/>
    <col min="14853" max="14853" width="8.75" style="4" customWidth="1"/>
    <col min="14854" max="14854" width="142.375" style="4" customWidth="1"/>
    <col min="14855" max="14855" width="18.625" style="4" customWidth="1"/>
    <col min="14856" max="14856" width="20.5" style="4" customWidth="1"/>
    <col min="14857" max="14857" width="27" style="4" customWidth="1"/>
    <col min="14858" max="15108" width="9" style="4"/>
    <col min="15109" max="15109" width="8.75" style="4" customWidth="1"/>
    <col min="15110" max="15110" width="142.375" style="4" customWidth="1"/>
    <col min="15111" max="15111" width="18.625" style="4" customWidth="1"/>
    <col min="15112" max="15112" width="20.5" style="4" customWidth="1"/>
    <col min="15113" max="15113" width="27" style="4" customWidth="1"/>
    <col min="15114" max="15364" width="9" style="4"/>
    <col min="15365" max="15365" width="8.75" style="4" customWidth="1"/>
    <col min="15366" max="15366" width="142.375" style="4" customWidth="1"/>
    <col min="15367" max="15367" width="18.625" style="4" customWidth="1"/>
    <col min="15368" max="15368" width="20.5" style="4" customWidth="1"/>
    <col min="15369" max="15369" width="27" style="4" customWidth="1"/>
    <col min="15370" max="15620" width="9" style="4"/>
    <col min="15621" max="15621" width="8.75" style="4" customWidth="1"/>
    <col min="15622" max="15622" width="142.375" style="4" customWidth="1"/>
    <col min="15623" max="15623" width="18.625" style="4" customWidth="1"/>
    <col min="15624" max="15624" width="20.5" style="4" customWidth="1"/>
    <col min="15625" max="15625" width="27" style="4" customWidth="1"/>
    <col min="15626" max="15876" width="9" style="4"/>
    <col min="15877" max="15877" width="8.75" style="4" customWidth="1"/>
    <col min="15878" max="15878" width="142.375" style="4" customWidth="1"/>
    <col min="15879" max="15879" width="18.625" style="4" customWidth="1"/>
    <col min="15880" max="15880" width="20.5" style="4" customWidth="1"/>
    <col min="15881" max="15881" width="27" style="4" customWidth="1"/>
    <col min="15882" max="16132" width="9" style="4"/>
    <col min="16133" max="16133" width="8.75" style="4" customWidth="1"/>
    <col min="16134" max="16134" width="142.375" style="4" customWidth="1"/>
    <col min="16135" max="16135" width="18.625" style="4" customWidth="1"/>
    <col min="16136" max="16136" width="20.5" style="4" customWidth="1"/>
    <col min="16137" max="16137" width="27" style="4" customWidth="1"/>
    <col min="16138" max="16384" width="9" style="4"/>
  </cols>
  <sheetData>
    <row r="2" spans="2:121" s="1" customFormat="1" ht="33.75" customHeight="1">
      <c r="B2" s="18" t="s">
        <v>19</v>
      </c>
      <c r="C2" s="19"/>
      <c r="D2" s="19"/>
      <c r="E2" s="19"/>
      <c r="F2" s="19"/>
      <c r="G2" s="19"/>
      <c r="H2" s="19"/>
      <c r="I2" s="20"/>
    </row>
    <row r="3" spans="2:121" ht="83.25" customHeight="1">
      <c r="B3" s="2" t="s">
        <v>18</v>
      </c>
      <c r="C3" s="2" t="s">
        <v>17</v>
      </c>
      <c r="D3" s="2" t="s">
        <v>16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34</v>
      </c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2:121" ht="36" customHeight="1">
      <c r="B4" s="2">
        <v>1</v>
      </c>
      <c r="C4" s="2">
        <v>2</v>
      </c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2:121" ht="106.5" customHeight="1">
      <c r="B5" s="5">
        <v>1</v>
      </c>
      <c r="C5" s="6" t="s">
        <v>26</v>
      </c>
      <c r="D5" s="10">
        <v>1</v>
      </c>
      <c r="E5" s="7">
        <v>0</v>
      </c>
      <c r="F5" s="8"/>
      <c r="G5" s="9">
        <f>E5+(E5*F5)</f>
        <v>0</v>
      </c>
      <c r="H5" s="9">
        <f>SUM(D5*G5)</f>
        <v>0</v>
      </c>
      <c r="I5" s="16" t="s">
        <v>35</v>
      </c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2:121" ht="72.75" customHeight="1">
      <c r="B6" s="5">
        <v>2</v>
      </c>
      <c r="C6" s="6" t="s">
        <v>15</v>
      </c>
      <c r="D6" s="10">
        <v>1</v>
      </c>
      <c r="E6" s="7">
        <v>0</v>
      </c>
      <c r="F6" s="8"/>
      <c r="G6" s="9">
        <v>0</v>
      </c>
      <c r="H6" s="9">
        <f t="shared" ref="H6:H28" si="0">SUM(D6*G6)</f>
        <v>0</v>
      </c>
      <c r="I6" s="16" t="s">
        <v>35</v>
      </c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2:121" ht="68.25" customHeight="1">
      <c r="B7" s="5">
        <v>3</v>
      </c>
      <c r="C7" s="6" t="s">
        <v>14</v>
      </c>
      <c r="D7" s="10">
        <v>1</v>
      </c>
      <c r="E7" s="7">
        <v>0</v>
      </c>
      <c r="F7" s="8"/>
      <c r="G7" s="9">
        <v>0</v>
      </c>
      <c r="H7" s="9">
        <f t="shared" si="0"/>
        <v>0</v>
      </c>
      <c r="I7" s="16" t="s">
        <v>35</v>
      </c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2:121" ht="67.5" customHeight="1">
      <c r="B8" s="5">
        <v>4</v>
      </c>
      <c r="C8" s="6" t="s">
        <v>13</v>
      </c>
      <c r="D8" s="10">
        <v>1</v>
      </c>
      <c r="E8" s="7">
        <v>0</v>
      </c>
      <c r="F8" s="8"/>
      <c r="G8" s="9">
        <v>0</v>
      </c>
      <c r="H8" s="9">
        <f t="shared" si="0"/>
        <v>0</v>
      </c>
      <c r="I8" s="16" t="s">
        <v>35</v>
      </c>
      <c r="W8" s="11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2:121" ht="66" customHeight="1">
      <c r="B9" s="5">
        <v>5</v>
      </c>
      <c r="C9" s="6" t="s">
        <v>27</v>
      </c>
      <c r="D9" s="10">
        <v>1</v>
      </c>
      <c r="E9" s="7">
        <v>0</v>
      </c>
      <c r="F9" s="8"/>
      <c r="G9" s="9">
        <v>0</v>
      </c>
      <c r="H9" s="9">
        <f t="shared" si="0"/>
        <v>0</v>
      </c>
      <c r="I9" s="16" t="s">
        <v>35</v>
      </c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2:121" ht="102.75" customHeight="1">
      <c r="B10" s="5">
        <v>6</v>
      </c>
      <c r="C10" s="6" t="s">
        <v>12</v>
      </c>
      <c r="D10" s="10">
        <v>5</v>
      </c>
      <c r="E10" s="7">
        <v>0</v>
      </c>
      <c r="F10" s="8"/>
      <c r="G10" s="9">
        <f t="shared" ref="G10:G11" si="1">E10+(E10*F10)</f>
        <v>0</v>
      </c>
      <c r="H10" s="9">
        <f t="shared" si="0"/>
        <v>0</v>
      </c>
      <c r="I10" s="16" t="s">
        <v>35</v>
      </c>
      <c r="V10" s="11"/>
      <c r="W10" s="1" t="s">
        <v>11</v>
      </c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2:121" ht="90" customHeight="1">
      <c r="B11" s="5">
        <v>7</v>
      </c>
      <c r="C11" s="6" t="s">
        <v>10</v>
      </c>
      <c r="D11" s="10">
        <v>2</v>
      </c>
      <c r="E11" s="7">
        <v>0</v>
      </c>
      <c r="F11" s="8"/>
      <c r="G11" s="9">
        <f t="shared" si="1"/>
        <v>0</v>
      </c>
      <c r="H11" s="9">
        <f t="shared" si="0"/>
        <v>0</v>
      </c>
      <c r="I11" s="16" t="s">
        <v>35</v>
      </c>
      <c r="AD11" s="11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2:121" ht="80.25" customHeight="1">
      <c r="B12" s="5">
        <v>8</v>
      </c>
      <c r="C12" s="12" t="s">
        <v>28</v>
      </c>
      <c r="D12" s="10">
        <v>8</v>
      </c>
      <c r="E12" s="7">
        <v>0</v>
      </c>
      <c r="F12" s="8"/>
      <c r="G12" s="9">
        <f t="shared" ref="G12:G28" si="2">E12+(E12*F12)</f>
        <v>0</v>
      </c>
      <c r="H12" s="9">
        <f t="shared" si="0"/>
        <v>0</v>
      </c>
      <c r="I12" s="16" t="s">
        <v>35</v>
      </c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2:121" ht="98.25" customHeight="1">
      <c r="B13" s="5">
        <v>9</v>
      </c>
      <c r="C13" s="12" t="s">
        <v>29</v>
      </c>
      <c r="D13" s="10">
        <v>6</v>
      </c>
      <c r="E13" s="7">
        <v>0</v>
      </c>
      <c r="F13" s="8"/>
      <c r="G13" s="9">
        <f t="shared" si="2"/>
        <v>0</v>
      </c>
      <c r="H13" s="9">
        <f t="shared" si="0"/>
        <v>0</v>
      </c>
      <c r="I13" s="16" t="s">
        <v>35</v>
      </c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2:121" ht="81" customHeight="1">
      <c r="B14" s="5">
        <v>10</v>
      </c>
      <c r="C14" s="12" t="s">
        <v>30</v>
      </c>
      <c r="D14" s="10">
        <v>8</v>
      </c>
      <c r="E14" s="7">
        <v>0</v>
      </c>
      <c r="F14" s="8"/>
      <c r="G14" s="9">
        <f t="shared" si="2"/>
        <v>0</v>
      </c>
      <c r="H14" s="9">
        <f t="shared" si="0"/>
        <v>0</v>
      </c>
      <c r="I14" s="16" t="s">
        <v>35</v>
      </c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2:121" ht="66.75" customHeight="1">
      <c r="B15" s="5">
        <v>11</v>
      </c>
      <c r="C15" s="12" t="s">
        <v>31</v>
      </c>
      <c r="D15" s="10">
        <v>6</v>
      </c>
      <c r="E15" s="7">
        <v>0</v>
      </c>
      <c r="F15" s="8"/>
      <c r="G15" s="9">
        <f t="shared" si="2"/>
        <v>0</v>
      </c>
      <c r="H15" s="9">
        <f t="shared" si="0"/>
        <v>0</v>
      </c>
      <c r="I15" s="16" t="s">
        <v>35</v>
      </c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2:121" ht="48.75" customHeight="1">
      <c r="B16" s="5">
        <v>12</v>
      </c>
      <c r="C16" s="12" t="s">
        <v>9</v>
      </c>
      <c r="D16" s="10">
        <v>1</v>
      </c>
      <c r="E16" s="7">
        <v>0</v>
      </c>
      <c r="F16" s="8"/>
      <c r="G16" s="9">
        <f t="shared" si="2"/>
        <v>0</v>
      </c>
      <c r="H16" s="9">
        <f t="shared" si="0"/>
        <v>0</v>
      </c>
      <c r="I16" s="16" t="s">
        <v>35</v>
      </c>
      <c r="AP16" s="11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2:121" ht="65.25" customHeight="1">
      <c r="B17" s="5">
        <v>13</v>
      </c>
      <c r="C17" s="12" t="s">
        <v>8</v>
      </c>
      <c r="D17" s="10">
        <v>1</v>
      </c>
      <c r="E17" s="7">
        <v>0</v>
      </c>
      <c r="F17" s="8"/>
      <c r="G17" s="9">
        <f t="shared" si="2"/>
        <v>0</v>
      </c>
      <c r="H17" s="9">
        <f t="shared" si="0"/>
        <v>0</v>
      </c>
      <c r="I17" s="16" t="s">
        <v>35</v>
      </c>
      <c r="Q17" s="11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2:121" ht="18.75" customHeight="1">
      <c r="B18" s="5">
        <v>14</v>
      </c>
      <c r="C18" s="12" t="s">
        <v>7</v>
      </c>
      <c r="D18" s="10">
        <v>2</v>
      </c>
      <c r="E18" s="7">
        <v>0</v>
      </c>
      <c r="F18" s="8"/>
      <c r="G18" s="9">
        <f t="shared" si="2"/>
        <v>0</v>
      </c>
      <c r="H18" s="9">
        <f t="shared" si="0"/>
        <v>0</v>
      </c>
      <c r="I18" s="16" t="s">
        <v>35</v>
      </c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2:121" ht="69" customHeight="1">
      <c r="B19" s="5">
        <v>15</v>
      </c>
      <c r="C19" s="12" t="s">
        <v>6</v>
      </c>
      <c r="D19" s="10">
        <v>1</v>
      </c>
      <c r="E19" s="7">
        <v>0</v>
      </c>
      <c r="F19" s="8"/>
      <c r="G19" s="9">
        <f t="shared" si="2"/>
        <v>0</v>
      </c>
      <c r="H19" s="9">
        <f t="shared" si="0"/>
        <v>0</v>
      </c>
      <c r="I19" s="16" t="s">
        <v>35</v>
      </c>
      <c r="W19" s="11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2:121" ht="57.75" customHeight="1">
      <c r="B20" s="5">
        <v>16</v>
      </c>
      <c r="C20" s="12" t="s">
        <v>5</v>
      </c>
      <c r="D20" s="10">
        <v>3</v>
      </c>
      <c r="E20" s="7">
        <v>0</v>
      </c>
      <c r="F20" s="8"/>
      <c r="G20" s="9">
        <f t="shared" si="2"/>
        <v>0</v>
      </c>
      <c r="H20" s="9">
        <f t="shared" si="0"/>
        <v>0</v>
      </c>
      <c r="I20" s="16" t="s">
        <v>35</v>
      </c>
      <c r="W20" s="11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2:121" ht="39" customHeight="1">
      <c r="B21" s="5">
        <v>17</v>
      </c>
      <c r="C21" s="12" t="s">
        <v>4</v>
      </c>
      <c r="D21" s="10">
        <v>2</v>
      </c>
      <c r="E21" s="7">
        <v>0</v>
      </c>
      <c r="F21" s="8"/>
      <c r="G21" s="9">
        <f t="shared" si="2"/>
        <v>0</v>
      </c>
      <c r="H21" s="9">
        <f t="shared" si="0"/>
        <v>0</v>
      </c>
      <c r="I21" s="16" t="s">
        <v>35</v>
      </c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2:121" s="1" customFormat="1" ht="141.75" customHeight="1">
      <c r="B22" s="5">
        <v>18</v>
      </c>
      <c r="C22" s="12" t="s">
        <v>24</v>
      </c>
      <c r="D22" s="10">
        <v>17</v>
      </c>
      <c r="E22" s="7">
        <v>0</v>
      </c>
      <c r="F22" s="8"/>
      <c r="G22" s="9">
        <f t="shared" si="2"/>
        <v>0</v>
      </c>
      <c r="H22" s="9">
        <f t="shared" si="0"/>
        <v>0</v>
      </c>
      <c r="I22" s="16"/>
      <c r="P22" s="24"/>
    </row>
    <row r="23" spans="2:121" s="1" customFormat="1" ht="65.25" customHeight="1">
      <c r="B23" s="5">
        <v>19</v>
      </c>
      <c r="C23" s="12" t="s">
        <v>3</v>
      </c>
      <c r="D23" s="10">
        <v>2</v>
      </c>
      <c r="E23" s="7">
        <v>0</v>
      </c>
      <c r="F23" s="8"/>
      <c r="G23" s="9">
        <f t="shared" si="2"/>
        <v>0</v>
      </c>
      <c r="H23" s="9">
        <f t="shared" si="0"/>
        <v>0</v>
      </c>
      <c r="I23" s="16"/>
    </row>
    <row r="24" spans="2:121" s="1" customFormat="1" ht="51.75" customHeight="1">
      <c r="B24" s="5">
        <v>20</v>
      </c>
      <c r="C24" s="12" t="s">
        <v>25</v>
      </c>
      <c r="D24" s="10">
        <v>2</v>
      </c>
      <c r="E24" s="7">
        <v>0</v>
      </c>
      <c r="F24" s="8"/>
      <c r="G24" s="9">
        <f t="shared" si="2"/>
        <v>0</v>
      </c>
      <c r="H24" s="9">
        <f t="shared" si="0"/>
        <v>0</v>
      </c>
      <c r="I24" s="16" t="s">
        <v>35</v>
      </c>
      <c r="N24" s="11"/>
      <c r="W24" s="11"/>
    </row>
    <row r="25" spans="2:121" s="1" customFormat="1" ht="87" customHeight="1">
      <c r="B25" s="5">
        <v>21</v>
      </c>
      <c r="C25" s="12" t="s">
        <v>32</v>
      </c>
      <c r="D25" s="10">
        <v>2</v>
      </c>
      <c r="E25" s="7">
        <v>0</v>
      </c>
      <c r="F25" s="8"/>
      <c r="G25" s="9">
        <f t="shared" si="2"/>
        <v>0</v>
      </c>
      <c r="H25" s="9">
        <f t="shared" si="0"/>
        <v>0</v>
      </c>
      <c r="I25" s="16" t="s">
        <v>35</v>
      </c>
    </row>
    <row r="26" spans="2:121" s="1" customFormat="1" ht="66.75" customHeight="1">
      <c r="B26" s="5">
        <v>22</v>
      </c>
      <c r="C26" s="12" t="s">
        <v>2</v>
      </c>
      <c r="D26" s="10">
        <v>2</v>
      </c>
      <c r="E26" s="7">
        <v>0</v>
      </c>
      <c r="F26" s="8"/>
      <c r="G26" s="9">
        <f t="shared" si="2"/>
        <v>0</v>
      </c>
      <c r="H26" s="9">
        <f t="shared" si="0"/>
        <v>0</v>
      </c>
      <c r="I26" s="16" t="s">
        <v>35</v>
      </c>
    </row>
    <row r="27" spans="2:121" s="1" customFormat="1" ht="63.75" customHeight="1">
      <c r="B27" s="5">
        <v>23</v>
      </c>
      <c r="C27" s="12" t="s">
        <v>1</v>
      </c>
      <c r="D27" s="10">
        <v>1</v>
      </c>
      <c r="E27" s="7">
        <v>0</v>
      </c>
      <c r="F27" s="8"/>
      <c r="G27" s="9">
        <f t="shared" si="2"/>
        <v>0</v>
      </c>
      <c r="H27" s="9">
        <f t="shared" si="0"/>
        <v>0</v>
      </c>
      <c r="I27" s="16" t="s">
        <v>35</v>
      </c>
    </row>
    <row r="28" spans="2:121" ht="54" customHeight="1">
      <c r="B28" s="5">
        <v>24</v>
      </c>
      <c r="C28" s="15" t="s">
        <v>0</v>
      </c>
      <c r="D28" s="14">
        <v>1</v>
      </c>
      <c r="E28" s="7">
        <v>0</v>
      </c>
      <c r="F28" s="8"/>
      <c r="G28" s="9">
        <f t="shared" si="2"/>
        <v>0</v>
      </c>
      <c r="H28" s="9">
        <f t="shared" si="0"/>
        <v>0</v>
      </c>
      <c r="I28" s="16" t="s">
        <v>35</v>
      </c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2:121" ht="41.25" customHeight="1">
      <c r="B29" s="21" t="s">
        <v>33</v>
      </c>
      <c r="C29" s="22"/>
      <c r="D29" s="22"/>
      <c r="E29" s="22"/>
      <c r="F29" s="22"/>
      <c r="G29" s="23"/>
      <c r="H29" s="13">
        <f>SUM(H5:H28)</f>
        <v>0</v>
      </c>
      <c r="I29" s="17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2:121" s="1" customFormat="1"/>
    <row r="31" spans="2:121" s="1" customFormat="1"/>
    <row r="32" spans="2:121" s="1" customFormat="1" ht="62.25" customHeigh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</sheetData>
  <mergeCells count="2">
    <mergeCell ref="B2:I2"/>
    <mergeCell ref="B29:G29"/>
  </mergeCells>
  <printOptions horizontalCentered="1"/>
  <pageMargins left="0" right="0" top="0" bottom="0" header="0.31496062992125984" footer="0.31496062992125984"/>
  <pageSetup paperSize="9" scale="41" fitToWidth="0" orientation="portrait" r:id="rId1"/>
  <headerFooter scaleWithDoc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Katarzyna Witkowska</cp:lastModifiedBy>
  <cp:lastPrinted>2022-03-31T11:17:27Z</cp:lastPrinted>
  <dcterms:created xsi:type="dcterms:W3CDTF">2022-03-14T11:57:44Z</dcterms:created>
  <dcterms:modified xsi:type="dcterms:W3CDTF">2022-03-31T11:38:01Z</dcterms:modified>
</cp:coreProperties>
</file>