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3\Przetargi regulaminowe\15. Motoreduktory i silniki elektryczne\2. SWZ\"/>
    </mc:Choice>
  </mc:AlternateContent>
  <xr:revisionPtr revIDLastSave="0" documentId="13_ncr:1_{63D2AA48-5A20-47AA-B3D1-116ED578977D}" xr6:coauthVersionLast="47" xr6:coauthVersionMax="47" xr10:uidLastSave="{00000000-0000-0000-0000-000000000000}"/>
  <bookViews>
    <workbookView xWindow="-120" yWindow="-120" windowWidth="29040" windowHeight="15840" xr2:uid="{09923F9C-68C2-4758-A2A2-6C786E8230A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/>
  <c r="E25" i="1"/>
  <c r="G25" i="1" s="1"/>
  <c r="E26" i="1"/>
  <c r="G26" i="1" s="1"/>
  <c r="E27" i="1"/>
  <c r="G27" i="1" s="1"/>
  <c r="E28" i="1"/>
  <c r="G28" i="1"/>
  <c r="E29" i="1"/>
  <c r="G29" i="1" s="1"/>
  <c r="E30" i="1"/>
  <c r="G30" i="1" s="1"/>
  <c r="E31" i="1"/>
  <c r="G31" i="1" s="1"/>
  <c r="E32" i="1"/>
  <c r="G32" i="1"/>
  <c r="E33" i="1"/>
  <c r="G33" i="1" s="1"/>
  <c r="E34" i="1"/>
  <c r="G34" i="1" s="1"/>
  <c r="E35" i="1"/>
  <c r="G35" i="1" s="1"/>
  <c r="E36" i="1"/>
  <c r="G36" i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/>
  <c r="E4" i="1"/>
  <c r="G4" i="1" s="1"/>
  <c r="G57" i="1" s="1"/>
</calcChain>
</file>

<file path=xl/sharedStrings.xml><?xml version="1.0" encoding="utf-8"?>
<sst xmlns="http://schemas.openxmlformats.org/spreadsheetml/2006/main" count="63" uniqueCount="63">
  <si>
    <t>Silnik trójfazowy:
•	Moc: 15kW
•	Prędkość synchroniczna: 1500obr/min
•	Zasilanie: 400VD, 50Hz
•	Wykonanie mechaniczne: łapowy (IMB3)
•	Wielkość mechaniczna: 160L
•	Stopień ochrony: min. IP55
•	PTC w uzwojeniach
Przykład: M3BP160MLB4, 3GBP162032-ADG, 3G1S15081550955004 prod. ABB lub równoważny technicznie</t>
  </si>
  <si>
    <t>Silnik trójfazowy:
•	Moc: 2,2kW
•	Prędkość synchroniczna: 1500obr/min
•	Zasilanie: 400VY, 50Hz
•	Wykonanie mechaniczne: łapowy (IMB3)
•	Wielkość mechaniczna: 100L
•	Stopień ochrony: min. IP55
•	PTC w uzwojeniach
•	Kolor RAL 5002
Przykład: 
M3BP 100CL 4 IMB3/IM1001, 1006417-2, 
No. 3G1F1506251689,  
Prod. code: 3GBP102323-ASB037209
prod. ABB lub równoważny technicznie</t>
  </si>
  <si>
    <t>Silnik trójfazowy:
•	Moc: 30kW
•	Prędkość synchroniczna: 1500obr/min
•	Zasilanie: 400VD/690VY, 50Hz
•	Wykonanie mechaniczne: łapowo-kołnierzowy (IMB35/IM2001)
•	Wielkość mechaniczna: 200L
•	Stopień ochrony: min. IP55
Przykład: 
M2BA200MLA4 B35, 3GBA202042-HDG, No. 3GC13500736678020015
prod. ABB lub równoważny technicznie</t>
  </si>
  <si>
    <t>Silnik trójfazowy:
•	Moc: 3kW
•	Prędkość synchroniczna: 1500obr/min
•	Zasilanie: 400VD/690VY, 50Hz
•	Wykonanie mechaniczne: kołnierzowy (IMV1/IM3011)
•	Wielkość mechaniczna: 100L
•	PTC w uzwojeniach
•	Stopień ochrony: min. IP65
Przykład: 
M3BP102324-BDB, 158, No. 3GC13500841593006011
prod. ABB lub równoważny technicznie</t>
  </si>
  <si>
    <t>Silnik trójfazowy
•	Moc: 0,75kW 
•	Prędkość synchroniczna: 1500obr/min 
•	Zasilanie: 230VD/400VY, 50Hz 
•	Wykonanie mechaniczne: kołnierzowy (IMB14/IM3601) 
•	Wielkość mechaniczna: 80M 
Przykład: 
TFC 80 B-4, No. 1305001642
prod. Drehstrom-Asynchronmotor lub równoważny technicznie</t>
  </si>
  <si>
    <t>Motoreduktor:
•	Prędkość obrotowa 1: 700/3.8 r/min
•	Prędkość obrotowa 2: 1425/7.6 r/min
•	Ma max: 3000 Nm
•	Moment wyjściowy: 1120/1100 Nm
•	pozycja pracy IM: M1
Silnik trójfazowy:
•	Moc: 0.44/0.88kW
•	Rodzaj pracy : S1
•	Zasilanie: 400 D/YY, 50Hz
•	Stopień ochrony: min. IP54
Przekładnia:
•	Wał wyjściowy: 60x120mm lg.
•	Wykonanie końca wału: z rowkiem wpustowym/z wpustem
Przykład: 
R97 DRS90L8/4, No. 01.1893963101.0002.13
prod. SEW-Eurodrive lub równoważny technicznie</t>
  </si>
  <si>
    <t>Silnik trójfazowy:
•	Moc: 132kW 
•	Prędkość synchroniczna: 1500obr/min 
•	Zasilanie: 400VD, 50Hz
•	Wykonanie mechaniczne: łapowy (IMB3) 
•	Wielkość mechaniczna: 315M 
•	Stopień ochrony: min. IP55 
•	PTC w uzwojeniach 
•	Silnik zasilany z przetwornicy częstotliwości
Przykład: 
M3BP 315SMC 4 IMB3/IM1001, No. 3G1F1451245496, PC: 3GBP312230-ADG+VC
prod. ABB lub równoważny technicznie</t>
  </si>
  <si>
    <t>Silnik trójfazowy
•	Moc: 30kW 
•	Prędkość synchroniczna:  1500obr/min 
•	Zasilanie: 400VD, 50Hz
•	Wykonanie mechaniczne: łapowy (IMB3) 
•	Wielkość mechaniczna: 200L 
•	Stopień ochrony: min. IP55
•	PTC w uzwojeniach 
•	Standardowe malowanie RAL4006 lub RAL4008 
Przykład: 
M3BP 200 MLA 4 IMB3/IM1001, No. 3G1S15361664925004, PC: 3GBP202051-ADK+VC
prod. ABB lub równoważny technicznie</t>
  </si>
  <si>
    <t>Silnik trójfazowy:
•	Moc: 15kW 
•	Prędkość synchroniczna: 1500obr/min 
•	Zasilanie: 400VD, 50Hz 
•	Wykonanie mechaniczne: łapowy (IMB3) 
•	Wielkość mechaniczna: 180 
•	PTC w uzwojeniach 
•	Standardowe malowanie RAL4006 lub RAL4008 
Przykład: 
M3BP 180 MLA 4 IMB3/IM1001, No. 3G1S15371667525008, PC: 3GBP182051-ADK+VC
prod. ABB lub równoważny technicznie</t>
  </si>
  <si>
    <t>Motoreduktor:
•	Prędkość obrotowa 1: 1415/20 r/min
•	Przełożenie całkowite [i]: 70,50/Nieskończone
•	Ma max: 200 Nm
•	Moment wyjściowy: 176 Nm
•	pozycja pracy IM: M1
•	Ochrona antykorozyjna: Tak
Silnik trójfazowy
•	Moc: 0.37kW
•	Rodzaj pracy: S1
•	Zasilanie: 230VD/400VY, 50Hz
•	Kl. spraw. silnika: IE3
•	Stopień ochrony: min. IP65
Przekładnia:
•	Wał drążony: 30mm
•	Rodzaj wykonania: tuleja drążona z rowkiem wpustowym
•	Wyposażenie dodatkowe ogólnie: G odbojniki gumowe
•	Zawor odpowietrzający: nierdzewny
Przykład: 
FA37/G DRN71M4/DH, No. 40.7247683901.0004.15
prod. SEW-Eurodrive lub równoważny technicznie</t>
  </si>
  <si>
    <t>Motoreduktor:
•	Prędkość obrotowa 50 Hz: 1461/14 r/min
•	Przełożenie całkowite: 102,71/Skończone
•	Ilość zębów licznik/mianownik: 8217/80
•	Ma max: 2700Nm
•	Moment wyjściowy 50Hz: 1010 Nm
•	pozycja pracy IM: M4A
Silnik trójfazowy:
•	Moc: 1.5 kW
•	Rodzaj pracy: S1
•	Zasilanie: 220-230 trójkat / 380-400 gwiazda
•	Kl. spraw. silnika: IE3
•	Stopień ochrony: min. IP65
Przekładnia:
•	Wał wyjściowy: 60x120mm lg 
•	Wykonanie końca wału: Z rowkiem wpustowym/z wpustem
•	Rodzaj wykonania: Wersja na łapach
•	Zawor odpowietrzający: nierdzewny
Przykład: 
K87 DRN90L4, No. 01.7201046901.0001.15
prod. SEW-Eurodrive lub równoważny technicznie</t>
  </si>
  <si>
    <t>Silnik trójfazowy wibracyjny:
•	Moc: 0,37kW 
•	Prędkość synchroniczna: 3000obr/min 
•	Zasilanie: 230VD/400VY, 50Hz 
•	Moment pracy: 12kg/cm
•	Siła odśrodkowa: 5960N
Przykład: 
FHE 12-2-1.3, No. 14111532
prod. FRIEDRICH lub równoważny technicznie</t>
  </si>
  <si>
    <t>Motoreduktor:
•	Prędkość obrotowa: 1375 / 0.99 r/min
•	Przełożenie całkowite: 1388 / Nieskończone
•	Ma max: 1550 Nm
•	Moment wyjściowy: 1510 Nm
•	Pozycja pracy IM: M1A
•	Poł skrz zac /wejscie kabl.: 180°(L) / normal
•	Ochrona antykorozyjna: Tak
•	Kolor farby: RAL 7031 szary niebieski
Silnik trójfazowy:
•	Moc: 0.18 kW
•	Czestotliwość silnika: 50Hz
•	Rodzaj pracy: S1
•	Zasilanie: 230/400 D/Y trojkat/gwiazda
•	Kl. spraw. silnika: IE3
•	Stopień ochrony: min. IP65
•	Przewietrzanie: AL = metalowy wentylator
Przekładnia 1:
•	Wał wyjściowy: 50x100mm lg.
•	Wykonanie końca wału: Z rowkiem wpustowym/z wpustem
•	Rodzaj wykonania: Wersja na łapach
Przekładnia 2:
•	Poz. pracy przekładni wstępnej: M1
•	Poz. przekładni wstępnej: 90°
Przykład: 
K77 R37 DRN63M4/AL, No. 48.7177810801.0004.15
prod. SEW-Eurodrive lub równoważny technicznie</t>
  </si>
  <si>
    <t>Silnik trójfazowy
•	Moc: 3,0kW
•	Prędkość synchroniczna: 3000 obr/min 
•	Zasilanie: 230VD/400VY, 50Hz
•	Wykonanie mechaniczne: łapowo-flanszowy (IMB35)
•	Wielkość mechaniczna: 100L
•	Stopień ochrony: min. IP55
•	PTC w uzwojeniach 
•	Malowanie – zgodnie z numerem seryjnym
Przykład: 
1LE1003-1AA42-2JB4, No. UCW1505/1725760-002-002
prod. Siemens lub równoważny technicznie</t>
  </si>
  <si>
    <t>Silnik trójfazowy
•	Moc: 45kW 
•	Prędkość synchroniczna: 750obr/min 
•	Zasilanie: 400VD/690VY, 50Hz
•	Wykonanie mechaniczne: łapowy (IMB3)
•	Wielkość mechaniczna: 280M
•	Dreny typu T do spustu kondensatu 
•	Stopień ochrony: min. IP55
•	Łożyska serii 63 
•	PTC w uzwojeniach
•	Silnik zasilany z przetwornicy częstotliwości
Przykład: 
1LE1612-2DD23-4AB5, No. 
UC 1506/159461101
prod. Siemens lub równoważny technicznie</t>
  </si>
  <si>
    <t>Silnik trójfazowy
•	Moc: 630kW 
•	Prędkość synchroniczna: 1500obr/min 
•	Zasilanie: 400VD/D, 400VD, 50Hz
•	Wykonanie mechaniczne: łapowy (IMB3)
•	Stopień ochrony: min. IP55
•	Pt100 w uzwojeniach
•	Silnik zasilany z przetwornicy częstotliwości
Przykład: 
1LA8 405-4PB40-Z, No. 
NoN-F51451399010001/2015 prod. Siemens lub równoważny technicznie</t>
  </si>
  <si>
    <t>Silnik trójfazowy
•	Moc: 1,5kW 
•	Prędkość synchroniczna: 1500obr/min 
•	Zasilanie: 230VD/400VY, 50Hz
•	Wykonanie mechaniczne: kołnierzowy (IMV1/IM3011)
•	Wielkość mechaniczna: 90L
•	Stopień ochrony: min. IP55
•	PTC w uzwojeniach
Przykład: 
1TZ9001-0EB422FA4-Z, No. 
15/256668/1 prod. Lammers lub równoważny technicznie</t>
  </si>
  <si>
    <t>Silnik trójfazowy
•	Moc: 4kW 
•	Prędkość: 3000 obr/min 
•	Wykonanie mechaniczne: łapowy (IMB3)
•	Wielkość mechaniczna: 112M
•	Nap. silnika: 400/690V D/Y
•	PTC w uzwojeniach 
•	Stopień ochrony: min. IP65
•	Malowanie – zgodnie z numerem seryjnym
•	Niewymagany ATEX
Przykład:
1AV3112A 1MB10331Ba234AB4-Z, No. 1505/1726210-001-001 prod. Siemens lub równoważny technicznie</t>
  </si>
  <si>
    <t>Silnik trójfazowy:
•	Moc: 1,5kW 
•	Prędkość: 1000obr/min 
•	Zasilanie: 230VD/400VY, 50Hz 
•	- Wykonanie mechaniczne: kołnierzowy (IMB5/IM3001) 
•	Wielkość mechaniczna: 100L 
•	PTC w uzwojeniach 
•	Stopień ochrony: min IP66 
•	Mniejsza średnica kołnierza
•	Skrzynka zaciskowa obrócona o 90°, wejścia od strony NDE 
•	Niewymagany ATEX
•	Silnik zasilany z przetwornicy częstotliwości
Przykład: 
1AV3112A 1MB10331Ba234AB4-Z, No. 1505/1726210-001-001 prod. ATB lub równoważny technicznie</t>
  </si>
  <si>
    <t>Motoreduktor:
•	Prędkość obrotowa 50 Hz: 1455/20 r/min
•	Przełożenie całkowite: 74,17/Nieskończone
•	Moment wyjściowy 50Hz: 535Nm
•	Ma max: 2700Nm
•	pozycja pracy IM: M1
•	Poł.skrz.zac/wejscie kabl.: 270°(T)/normal
•	Kolor: RAL 7031 szary niebieski
•	Niewymagany ATEX
Silnik trójfazowy:
•	Moc: 1.1 kW
•	Rodzaj pracy: S1
•	Zasilanie: 219-241V trójkąt/380-420V gwiazda
•	Kl. spraw. silnika: IE3
•	Stopień ochrony: min. IP55
•	Przewietrzanie: metalowy wentylator
•	Dodatk. ochrona silnika: PTC czujnik temperatury
Przekładnia:
•	Wał wyjściowy: 35x70mm lg.
•	Wykonanie końca wału: Z rowkiem wpustowym/z wpustem
•	Uszczelnienia wyjście: 2 pierścienie uszczelniające FKM
•	Stopień ochrony przekładni: min IP65
Przykład: 
R67/II2GD EDRN90S4/3GD/KCC/TF/AL, No. 01.7230934801.0002.15
prod. SEW-Eurodrive lub równoważny technicznie</t>
  </si>
  <si>
    <t>Silnik trójfazowy
•	Moc: 1,1kW 
•	Prędkość: 950 obr/min 
•	Wykonanie mechaniczne: łapowy (IMB3)
•	Wielkość mechaniczna: 90L
•	Nap. silnika: 230/400V D/Y
•	Malowanie – zgodnie z numerem seryjnym
•	Silnik zasilany z przetwornicy częstotliwości
Przykład: 1LE1003-0EC42-2FB4, No. 100085444
prod. Siemens lub równoważny technicznie</t>
  </si>
  <si>
    <t>Motoreduktor:
•	Prędkość obrotowa 50 Hz: 1415/12 r/min
•	Przełożenie całkowite: 114,17/Nieskończone
•	Moment wyjściowy 50Hz: 285Nm
•	Ma max: 300Nm
•	pozycja pracy IM: M1
•	Poł.skrz.zac/wejscie kabl.: 270°(T)/normal
•	Kolor: RAL 7031 szary niebieski
Silnik trójfazowy:
•	Moc: 0,37 kW
•	Rodzaj pracy: S1
•	Zasilanie: 230/400 D/Y trójkąt/gwiazda
•	Kl. spraw. silnika: IE3
•	Stopień ochrony: min. IP65
Przekładnia:
•	Wał wyjściowy: 30x60mm lg.
•	Wykonanie końca wału: Z rowkiem wpustowym/z wpustem
Przykład: 
R47 DRN71M4, No. 01.7184115702.0002.15
prod. SEW-Eurodrive lub równoważny technicznie</t>
  </si>
  <si>
    <t>Silnik trójfazowy
•	Moc: 37kW 
•	Prędkość synchroniczna: 1500 obr/min 
•	Wykonanie mechaniczne: łapowy (IMB3)
•	Wielkość mechaniczna: 225S
•	Nap. silnika: 400/690V D/Y
•	Malowanie – zgodnie z numerem seryjnym
•	Silnik zasilany z przetwornicy częstotliwości
Przykład: 
1LE1603-2BB03-4AB4, No. 
UC 1412/150412503
prod. Siemens lub równoważny technicznie</t>
  </si>
  <si>
    <t>Silnik trójfazowy
•	Moc: 37kW 
•	Prędkość synchroniczna: 3000 obr/min 
•	Wykonanie mechaniczne: łapowy (IMB3)
•	Wielkość mechaniczna: 200L
•	Nap. silnika: 400/690V D/Y
•	Malowanie – zgodnie z numerem seryjnym
•	Silnik zasilany z przetwornicy częstotliwości
Przykład: 
1LE1603-2AA53-4AB5, No. 
UD1504/1710101-001-001 prod. Siemens lub równoważny technicznie</t>
  </si>
  <si>
    <t>Silnik trójfazowy
•	Moc: 160kW 
•	Prędkość synchroniczna: 3000 obr/min 
•	Wykonanie mechaniczne: łapowy (IMB3)
•	Wielkość mechaniczna: 315L
•	Nap. silnika: 400/690V D/Y
•	Malowanie – zgodnie z numerem seryjnym
•	Silnik zasilany z przetwornicy częstotliwości
Przykład: 
1LE5504-3AA43-4AB5-Z, No. 
UC1504/156629801 prod. Siemens lub równoważny technicznie</t>
  </si>
  <si>
    <t>Silnik trójfazowy
•	Moc: 0,18kW 
•	Prędkość: 1500 obr/min 
•	Wykonanie mechaniczne: flanszowy (IMB14)
•	Wielkość mechaniczna: 63M
•	Nap. silnika: 230/400V D/Y
•	Malowanie – zgodnie z numerem seryjnym
Przykład: 
1LE1003-0BB32-2KA4-Z, No. 
1LA7063-4AB12 prod. Siemens lub równoważny technicznie</t>
  </si>
  <si>
    <t>Silnik trójfazowy
•	Moc: 0,37kW 
•	Prędkość: 1500 obr/min 
•	Wykonanie mechaniczne: flanszowy (IMB14)
•	Wielkość mechaniczna: 71M
•	Nap. silnika: 230/400V D/Y
•	Malowanie – zgodnie z numerem seryjnym
Przykład: 
1LE1003-0CB32-2KA4-Z, No. 
1LA7073-4AB12 prod. Siemens lub równoważny technicznie</t>
  </si>
  <si>
    <t>Silnik trójfazowy
•	Moc: 7,5kW 
•	Prędkość: 3000 obr/min 
•	Wykonanie mechaniczne: flanszowy (IMV1)
•	Wielkość mechaniczna: 132S
•	Nap. silnika: 400/690V D/Y
•	Malowanie – zgodnie z numerem seryjnym
•	Silnik zasilany z przetwornicy częstotliwości
Przykład: 
1LE1003-1CA13-4GB4-Z, No. 
UD1705/1931371-001-001 prod. Siemens lub równoważny technicznie</t>
  </si>
  <si>
    <t>Silnik trójfazowy:
•	Moc: 0,75 kW
•	Zasilanie: 230/400 D/Y trójkąt/gwiazda
•	Prędkość: 1430 1/min
•	Rodzaj pracy: S1
•	Stopień ochrony: min. IP55
•	Silnik zasilany z przetwornicy częstotliwości
Przekładnia:
•	Zgodnie z numerem seryjnym
Przykład: 
BE 80B 4 + C512 UFA P80 V1, No. 75163240112
prod. Bonfiglioli lub równoważny technicznie</t>
  </si>
  <si>
    <t>Silnik trójfazowy:
•	Moc: 0,37 kW
•	Zasilanie: 230/400 D/Y trójkąt/gwiazda
•	Prędkość: 1370 1/min
•	Rodzaj pracy: S1
•	Stopień ochrony: min. IP55
•	Silnik zasilany z przetwornicy częstotliwości
Przekładnia:
•	Wielkość ramy: Mn2=300Nm/Tn2=2660LbIn
•	Stopni redukcji: 2
•	Metryczne mocowanie kołnierzowe na wyjściu
•	Przełożenie: 45,3
•	Metryczny adapter silnika IEC 71
•	Pozycja montażu: V1
Przykład: 
BN 71B 4 + C322 F 45,3 P71 V1, No. 76080860032
prod. Bonfiglioli lub równoważny technicznie</t>
  </si>
  <si>
    <t>Silnik trójfazowy:
•	Moc: 0,25 kW
•	Zasilanie: 230/400 D/Y trójkąt/gwiazda
•	Prędkość: 1380 1/min
•	Rodzaj pracy: S1
•	Stopień ochrony: min. IP55
•	Silnik zasilany z przetwornicy częstotliwości
Przekładnia:
•	Wielkość ramy: Mn2=300Nm/Tn2=2660LbIn
•	Stopni redukcji: 2
•	Metryczne mocowanie kołnierzowe na wyjściu
•	Przełożenie: 66,8
•	Metryczny adapter silnika IEC 71
•	Pozycja montażu: V1
Przykład: 
BN 71A 4 + C322 F 66,8 P71 V1, No. 76080860032
prod. Bonfiglioli lub równoważny technicznie</t>
  </si>
  <si>
    <t>Silnik trójfazowy
•	Moc: 0,18kW 
•	Prędkość: 1500obr/min 
•	Zasilanie: 230VD/400VY, 50Hz (460VY, 60Hz) 
•	Wielkość mechaniczna: 63M 
Przykład: 
TR61B4, No. 
17/000271, T4BBB930 prod. Bonani lub równoważny technicznie</t>
  </si>
  <si>
    <t>Silnik trójfazowy
•	Moc: 0,55kW 
•	Prędkość: 1500obr/min 
•	Zasilanie: 230VD/400VY, 50Hz (460VY, 60Hz) 
•	Wykonanie mechaniczne: kołnierzowy (IMB5/IM3001) 
•	Wielkość mechaniczna: 80M 
•	Metalowa osłona wentylatora 
•	Standardowe malowanie RAL5010
Przykład: M2AA 080 A4, 3, 3GAA082001-BSE, No. 3G3C1701226794 prod. ABB lub równoważny technicznie</t>
  </si>
  <si>
    <t>Motoreduktor:
•	Moc: 1,5kW 
•	Prędkość: 1415obr/min 
•	Zasilanie: 230VD/400VY, 50Hz 
Przykład: SK9012.1AZBH-90LH/4 No. 201695222-200 22568517, prod. Nord lub równoważny technicznie</t>
  </si>
  <si>
    <t>Motoreduktor:
•	Moc: 3kW 
•	Prędkość: 1415obr/min 
•	Zasilanie: 400VD/690VY, 50Hz 
•	Silnik zasilany z przetwornicy częstotliwości
Przykład: SK9022.1AZDHR-100LH/4 jak numer fabryczny 201599088-300 22392078, prod. Nord lub równoważny technicznie</t>
  </si>
  <si>
    <t>Silnik trójfazowy
•	Moc: 4kW
•	Prędkość: 1500 obr/min 
•	Zasilanie: 400VD, 50Hz
•	Wykonanie mechaniczne: łapowy (IMB3)
•	Wielkość mechaniczna: 132S
•	Stopień ochrony: min. IP55
•	Nap. silnika: 400V D
•	PTC w uzwojeniach
•	Malowanie – zgodnie z numerem seryjnym
•	Silnik zasilany z przetwornicy częstotliwości
Przykład: M3BP 132MB 4 IMB3/IM1001, 1136143-30, No. 3G1F1608306683 prod. ABB lub równoważny technicznie</t>
  </si>
  <si>
    <t>Silnik trójfazowy
•	Moc: 7,5kW
•	Prędkość: 1500 obr/min 
•	Zasilanie: 400VD/690VY, 50Hz
•	Wykonanie mechaniczne: łapowy (IMB3)
•	Wielkość mechaniczna: 132M
•	Stopień ochrony: min. IP55
•	Nap. silnika: 400V D
•	PTC w uzwojeniach
•	Malowanie – zgodnie z numerem seryjnym
•	Silnik zasilany z przetwornicy częstotliwości
Przykład: M3BP 132SMG 4 IMB3/IM1001, 1136143-10, No. 3G1F1607306682 prod. ABB lub równoważny technicznie</t>
  </si>
  <si>
    <t>Silnik trójfazowy:
•	Moc: 0,55 kW
•	Zasilanie: 230/400 D/Y trójkąt/gwiazda
•	Prędkość: 1380 1/min
•	Rodzaj pracy: S1
•	Stopień ochrony: min. IP55
Przekładnia:
•	Przełożenie: 12,4
•	Pozycja montażu: V1
Przykład: 
M1LA4 + C212/F, V1, i=12,4, No. 73358240015
prod. Bonfiglioli lub równoważny technicznie</t>
  </si>
  <si>
    <t>Silnik trójfazowy
•	Moc: 0,75kW
•	Prędkość: 1500 obr/min 
•	Zasilanie: 230VD/400VY, 50Hz
•	Wykonanie mechaniczne: kołnierzowy (IMV1/IM3011)
•	Wielkość mechaniczna: 80M
•	Stopień ochrony: min. IP55
•	PTC w uzwojeniach
•	Malowanie – zgodnie z numerem seryjnym
Przykład: 
MT2 80G4-IE2, No. 
1410-025 370 prod. ALMO lub równoważny technicznie</t>
  </si>
  <si>
    <t>Silnik trójfazowy:
•	Moc: 0,18 kW
•	Zasilanie: 230/400 D/Y trójkąt/gwiazda
•	Prędkość: 1320 1/min
•	Rodzaj pracy: S1
•	Stopień ochrony: min. IP55
Przekładnia:
•	Wielkość: Mn2=55Nm/Tn2=487LbIn
•	Wersja: Standard kołnierz 1
•	Przełożenie: 70
•	Metryczny adapter silnika IEC 63
•	Montaż silnika: mały kołnierz do montażu silnika
•	Pozycja montażu: B1
Przykład: 
BN 63B 4 + VF 44/F1 P 63 B14 B3 i=70, No. 76667890237
prod. Bonfiglioli lub równoważny technicznie</t>
  </si>
  <si>
    <t>Silnik trójfazowy:
•	Moc: 0,75 kW
•	Zasilanie: 230/400 D/Y trójkąt/gwiazda
•	Prędkość: 1430 1/min
•	Rodzaj pracy: S1
•	Stopień ochrony: min. IP55
Przekładnia:
•	Wielkość: Mn2=250Nm/Tn2=2200LbIn
•	Stopni redukcji: 2
•	Średnica wału drążonego O/P. 30mm
•	Kołnierz wyjściowy: FC
•	Przełożenie: 56,7
•	Pozycja montażu: H1
Przykład: 
ME2SB4 + F 202/H30FC, ME2SB4, H1 i=56,7, No. 75642670015
prod. Bonfiglioli lub równoważny technicznie</t>
  </si>
  <si>
    <t>Silnik trójfazowy:
•	Moc: 0,18 kW
•	Zasilanie: 230/400 D/Y trójkąt/gwiazda
•	Prędkość: 1230 1/min
•	Rodzaj pracy: S1
•	Stopień ochrony: min. IP55
Przekładnia:
•	Przełożenie: 109,2
•	Pozycja montażu: B3
Przykład: 
M05B4 + A 203/UH30FC1, M05B4, B3 i=109,2, No. 68717140046
prod. Bonfiglioli lub równoważny technicznie</t>
  </si>
  <si>
    <t>Silnik trójfazowy:
•	Moc: 0,37 kW
•	Zasilanie: 230/400 D/Y trójkąt/gwiazda
•	Prędkość: 1370 1/min
•	Rodzaj pracy: S1
•	Stopień ochrony: min. IP55
Przekładnia:
•	Wielkość: Mn2=600Nm/Tn2=5310LbIn
•	Stopni redukcji: 3
•	Średnica wału drążonego O/P. 35mm
•	Kołnierz wyjściowy: FA
•	Przełożenie: 253,6
•	Pozycja montażu: H1
Przykład: 
M1SD4 + F313/H35FA,M1SD4, H1 i=253,6, No. 69485230087
prod. Bonfiglioli lub równoważny technicznie</t>
  </si>
  <si>
    <t>Silnik trójfazowy:
•	Moc: 0,75 kW
•	Zasilanie: 230/400 D/Y trójkąt/gwiazda
•	Prędkość: 1430 1/min
•	Rodzaj pracy: S1
•	Stopień ochrony: min. IP55
Przekładnia:
•	Wielkość: Mn2=300Nm/Tn2=2660LbIn
•	Stopni redukcji: 2
•	Wersja: Metryczne mocowanie kołnierzowe na wyjściu
•	Przełożenie: 9,3
•	Pozycja montażu: V1
Przykład: 
ME2SB4 + C322/F 9.3, ME2SB4, V1 i=9,3, No. 10170008527116018
prod. Bonfiglioli lub równoważny technicznie</t>
  </si>
  <si>
    <t>Silnik trójfazowy:
•	Moc: 0,75 kW
•	Zasilanie: 230/400 D/Y trójkąt/gwiazda
•	Prędkość: 1430 1/min
•	Rodzaj pracy: S1
•	Stopień ochrony: min. IP55
Przekładnia:
•	Wielkość: Mn2=200Nm/Tn2=1770LbIn
•	Stopni redukcji: 2
•	Wersja: Metryczne mocowanie kołnierzowe na wyjściu
•	Przełożenie: 8,7
•	Pozycja montażu: V1
Przykład: 
ME2SB4 + C322/F 9.3, ME2SB4, V1 i=9,3, No. 10170008527116018
prod. Bonfiglioli lub równoważny technicznie</t>
  </si>
  <si>
    <t>Motoreduktor:
•	Moc: 0,75kW 
•	Prędkość: 1415obr/min 
•	Zasilanie: 400VD/690VY, 50Hz 
Przykład: NORD SK1282AFBH VL-80LH/4 RDD wykonanie jak pod numerem fabrycznym 201810759-300 23501752, prod. Nord lub równoważny technicznie</t>
  </si>
  <si>
    <t>Motoreduktor:
•	Moc: 0,55kW 
•	Prędkość: 1370obr/min 
•	Zasilanie: 230VD/400VY, 50Hz 
•	Silnik zasilany z przetwornicy częstotliwości
•	Prędkość wyjściowa na wale: n2=157/min
•	Moment wyjściowy motoreduktora: T2=33,5Nm
•	Współczynnik pracy: fB=5,8
Przykład: ZF38-LE80MD4E No.  2295388, prod. Siemens lub równoważny technicznie</t>
  </si>
  <si>
    <t>Motoreduktor:
•	Prędkość obrotowa 50 Hz: 1380/0.19 r/min
•	Przełożenie całkowite: 7328/Nieskończone
•	Moment wyjściowy 50Hz: 4890Nm
•	Ma max: 4300Nm
•	pozycja pracy IM: M4
•	Poł.skrz.zac/wejscie kabl.: 0 (R) normal
•	Kolor: RAL4006 purpurowy drogowy
Silnik trójfazowy:
•	Moc: 0.12 kW
•	Rodzaj pracy: S1
•	Zasilanie: 230/400 D/Y trójkąt/gwiazda
•	Kl. spraw. silnika: IE3
•	Stopień ochrony: min. IP65
Przekładnia 1:
•	Wał wyjściowy: 70mm
•	Wykonanie końca wału: tuleja drążona z rowkiem wpustowym
Przekładnia 2:
•	Poz. pracy przekładni wstępnej: M4
•	Poz.przekładni wstępnej: 90°
Przykład: 
FA97/G R57 DRN63MS4/C, No. 60.7255566801.0001.15
prod. SEW-Eurodrive lub równoważny technicznie</t>
  </si>
  <si>
    <t>Motoreduktor:
•	Moc: 0,75kW 
•	Prędkość: 1400obr/min 
•	Zasilanie: 230VD/400VY, 50Hz 
•	Prędkość wyjściowa na wale: n2=95,4/min
•	Moment wyjściowy motoreduktora: T2=75,1Nm
•	Współczynnik pracy: fB=5,6
Przykład: ZF48-LE80ZMQ4 No.  2297745, prod. Siemens lub równoważny technicznie</t>
  </si>
  <si>
    <t>Motoreduktor:
•	Moc: 1,5kW
•	Prędkość: 1500 obr/min 
•	Zasilanie: 230VD/400VY, 50Hz
•	Przełożenie reduktora: 223,2
•	Prędkość wyjściowa: 6300 1/min
•	Rodzaj pracy: S1
•	Pozycja pracy: M4
•	Rozdzaj wykonania: tuleja drążona, kołnierz B5
•	Średnica kołnierza: 450mm
•	Wymiary wału: 80H7mm
•	PTC w uzwojeniach
•	Malowanie – zgodnie z numerem seryjnym
Przykład: 
SK90LH/4 TF RDD + SK7382/32AGBH VL-90LH/4, No. 
201694571-100 prod. NORD lub równoważny technicznie</t>
  </si>
  <si>
    <t>Silnik trójfazowy
•	Moc: 55kW
•	Prędkość: 3000 obr/min 
•	Zasilanie: 400VD/690VY, 50Hz
•	Wykonanie mechaniczne: kołnierzowy (IMV1/IM3011)
•	Wielkość mechaniczna: 250M
•	Mocowanie: B5
•	Stopień ochrony: min. IP55
•	PTC w uzwojeniach
•	Malowanie – zgodnie z numerem seryjnym
•	Łożysko izolowane po stronie NDE
•	Silnik zasilany z przetwornicy częstotliwości
Przykład: 
FCM 250M-2/HE, No. 
FMY1412ACMG070069 prod. AC-Motoren lub równoważny technicznie</t>
  </si>
  <si>
    <t>Silnik trójfazowy
•	Moc: 560kW 
•	Prędkość: 3000 obr/min 
•	Wykonanie mechaniczne: łapowy (IMB3)
•	Wielkość mechaniczna: 400
•	Stopień ochrony: min. IP55
•	Nap. silnika: 400VD, 50Hz
•	PTC w uzwojeniach
•	Malowanie – zgodnie z numerem seryjnym
•	Silnik zasilany z przetwornicy częstotliwości
Przykład: 
1LA8 408-2PC40-Z, No. 
H81490991010001/2016 prod. Siemens  lub równoważny technicznie</t>
  </si>
  <si>
    <t>Motoreduktor
•	Moc: 11kW 
•	Prędkość: 980 obr/min 
•	Wykonanie mechaniczne: flanszowy (IMV1)
•	Wielkość mechaniczna: 160L
•	Stopień ochrony: min. IP56
•	Nap. silnika: 400/690V D/Y
•	PTC w uzwojeniach
•	Malowanie – zgodnie z numerem seryjnym
•	Silnik zasilany z przetwornicy częstotliwości
Przykład: 
EF108-K-(160)-1LE1003-1DC43-4GB4-Z, No. FDU1510/2278220
002+UD1509/1758788-003-001 prod. Siemens  lub równoważny technicznie</t>
  </si>
  <si>
    <t>Zakres dostawy</t>
  </si>
  <si>
    <t>L.p.</t>
  </si>
  <si>
    <t>NAZWA</t>
  </si>
  <si>
    <t>sztuk</t>
  </si>
  <si>
    <t>cena jednostkowa netto za 1 sztukę  (w PLN)</t>
  </si>
  <si>
    <t>cena całkowita netto (kol. 2 x kol. 3) (w PLN)</t>
  </si>
  <si>
    <t>stawka podatku VAT (w %)</t>
  </si>
  <si>
    <t>cena całkowita brutto (w PLN)</t>
  </si>
  <si>
    <t>SUMA:</t>
  </si>
  <si>
    <t>producent/numer katalogowy oferowanego produktu 
(wpisać w przypadku doboru urządzenia innego niż wyspecyfikowanego w przykładzie; w przypadku zaoferowania urządzenia identycznego jak w przykładzie, wpisać "tak jak w przykładzie")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</si>
</sst>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164" fontId="4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FE29-8217-4CCF-9C0A-0E40FCF6EE7B}">
  <dimension ref="A1:H57"/>
  <sheetViews>
    <sheetView tabSelected="1" workbookViewId="0">
      <selection activeCell="E4" sqref="E4"/>
    </sheetView>
  </sheetViews>
  <sheetFormatPr defaultRowHeight="12.75" x14ac:dyDescent="0.2"/>
  <cols>
    <col min="1" max="1" width="9.140625" style="1"/>
    <col min="2" max="2" width="75.28515625" style="1" bestFit="1" customWidth="1"/>
    <col min="3" max="3" width="15.42578125" style="1" customWidth="1"/>
    <col min="4" max="4" width="17.7109375" style="1" bestFit="1" customWidth="1"/>
    <col min="5" max="5" width="20.140625" style="1" bestFit="1" customWidth="1"/>
    <col min="6" max="6" width="19.7109375" style="1" bestFit="1" customWidth="1"/>
    <col min="7" max="7" width="14.85546875" style="1" bestFit="1" customWidth="1"/>
    <col min="8" max="8" width="63.28515625" style="1" customWidth="1"/>
    <col min="9" max="16384" width="9.140625" style="1"/>
  </cols>
  <sheetData>
    <row r="1" spans="1:8" ht="12.75" customHeight="1" x14ac:dyDescent="0.2">
      <c r="A1" s="10" t="s">
        <v>53</v>
      </c>
      <c r="B1" s="11"/>
      <c r="C1" s="11"/>
      <c r="D1" s="11"/>
      <c r="E1" s="11"/>
      <c r="F1" s="11"/>
      <c r="G1" s="11"/>
      <c r="H1" s="12"/>
    </row>
    <row r="2" spans="1:8" ht="165.75" x14ac:dyDescent="0.2">
      <c r="A2" s="2" t="s">
        <v>54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60</v>
      </c>
      <c r="H2" s="2" t="s">
        <v>62</v>
      </c>
    </row>
    <row r="3" spans="1:8" x14ac:dyDescent="0.2">
      <c r="A3" s="2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</row>
    <row r="4" spans="1:8" ht="127.5" x14ac:dyDescent="0.2">
      <c r="A4" s="6">
        <v>1</v>
      </c>
      <c r="B4" s="7" t="s">
        <v>0</v>
      </c>
      <c r="C4" s="6">
        <v>1</v>
      </c>
      <c r="D4" s="3">
        <v>0</v>
      </c>
      <c r="E4" s="4">
        <f>PRODUCT(C4,D4)</f>
        <v>0</v>
      </c>
      <c r="F4" s="5"/>
      <c r="G4" s="4">
        <f>E4+F4*E4</f>
        <v>0</v>
      </c>
      <c r="H4" s="3"/>
    </row>
    <row r="5" spans="1:8" ht="178.5" x14ac:dyDescent="0.2">
      <c r="A5" s="6">
        <v>2</v>
      </c>
      <c r="B5" s="7" t="s">
        <v>1</v>
      </c>
      <c r="C5" s="6">
        <v>1</v>
      </c>
      <c r="D5" s="3">
        <v>0</v>
      </c>
      <c r="E5" s="4">
        <f t="shared" ref="E5:E56" si="0">PRODUCT(C5,D5)</f>
        <v>0</v>
      </c>
      <c r="F5" s="5"/>
      <c r="G5" s="4">
        <f t="shared" ref="G5:G56" si="1">E5+F5*E5</f>
        <v>0</v>
      </c>
      <c r="H5" s="3"/>
    </row>
    <row r="6" spans="1:8" ht="127.5" x14ac:dyDescent="0.2">
      <c r="A6" s="6">
        <v>3</v>
      </c>
      <c r="B6" s="7" t="s">
        <v>2</v>
      </c>
      <c r="C6" s="6">
        <v>1</v>
      </c>
      <c r="D6" s="3">
        <v>0</v>
      </c>
      <c r="E6" s="4">
        <f t="shared" si="0"/>
        <v>0</v>
      </c>
      <c r="F6" s="5"/>
      <c r="G6" s="4">
        <f t="shared" si="1"/>
        <v>0</v>
      </c>
      <c r="H6" s="3"/>
    </row>
    <row r="7" spans="1:8" ht="140.25" x14ac:dyDescent="0.2">
      <c r="A7" s="6">
        <v>4</v>
      </c>
      <c r="B7" s="7" t="s">
        <v>3</v>
      </c>
      <c r="C7" s="6">
        <v>1</v>
      </c>
      <c r="D7" s="3">
        <v>0</v>
      </c>
      <c r="E7" s="4">
        <f t="shared" si="0"/>
        <v>0</v>
      </c>
      <c r="F7" s="5"/>
      <c r="G7" s="4">
        <f t="shared" si="1"/>
        <v>0</v>
      </c>
      <c r="H7" s="3"/>
    </row>
    <row r="8" spans="1:8" ht="114.75" x14ac:dyDescent="0.2">
      <c r="A8" s="6">
        <v>5</v>
      </c>
      <c r="B8" s="7" t="s">
        <v>4</v>
      </c>
      <c r="C8" s="6">
        <v>1</v>
      </c>
      <c r="D8" s="3">
        <v>0</v>
      </c>
      <c r="E8" s="4">
        <f t="shared" si="0"/>
        <v>0</v>
      </c>
      <c r="F8" s="5"/>
      <c r="G8" s="4">
        <f t="shared" si="1"/>
        <v>0</v>
      </c>
      <c r="H8" s="3"/>
    </row>
    <row r="9" spans="1:8" ht="216.75" x14ac:dyDescent="0.2">
      <c r="A9" s="6">
        <v>6</v>
      </c>
      <c r="B9" s="7" t="s">
        <v>5</v>
      </c>
      <c r="C9" s="6">
        <v>1</v>
      </c>
      <c r="D9" s="3">
        <v>0</v>
      </c>
      <c r="E9" s="4">
        <f t="shared" si="0"/>
        <v>0</v>
      </c>
      <c r="F9" s="5"/>
      <c r="G9" s="4">
        <f t="shared" si="1"/>
        <v>0</v>
      </c>
      <c r="H9" s="3"/>
    </row>
    <row r="10" spans="1:8" ht="153" x14ac:dyDescent="0.2">
      <c r="A10" s="6">
        <v>7</v>
      </c>
      <c r="B10" s="7" t="s">
        <v>6</v>
      </c>
      <c r="C10" s="6">
        <v>1</v>
      </c>
      <c r="D10" s="3">
        <v>0</v>
      </c>
      <c r="E10" s="4">
        <f t="shared" si="0"/>
        <v>0</v>
      </c>
      <c r="F10" s="5"/>
      <c r="G10" s="4">
        <f t="shared" si="1"/>
        <v>0</v>
      </c>
      <c r="H10" s="3"/>
    </row>
    <row r="11" spans="1:8" ht="165.75" x14ac:dyDescent="0.2">
      <c r="A11" s="6">
        <v>8</v>
      </c>
      <c r="B11" s="7" t="s">
        <v>7</v>
      </c>
      <c r="C11" s="6">
        <v>1</v>
      </c>
      <c r="D11" s="3">
        <v>0</v>
      </c>
      <c r="E11" s="4">
        <f t="shared" si="0"/>
        <v>0</v>
      </c>
      <c r="F11" s="5"/>
      <c r="G11" s="4">
        <f t="shared" si="1"/>
        <v>0</v>
      </c>
      <c r="H11" s="3"/>
    </row>
    <row r="12" spans="1:8" ht="153" x14ac:dyDescent="0.2">
      <c r="A12" s="6">
        <v>9</v>
      </c>
      <c r="B12" s="7" t="s">
        <v>8</v>
      </c>
      <c r="C12" s="6">
        <v>1</v>
      </c>
      <c r="D12" s="3">
        <v>0</v>
      </c>
      <c r="E12" s="4">
        <f t="shared" si="0"/>
        <v>0</v>
      </c>
      <c r="F12" s="5"/>
      <c r="G12" s="4">
        <f t="shared" si="1"/>
        <v>0</v>
      </c>
      <c r="H12" s="3"/>
    </row>
    <row r="13" spans="1:8" ht="267.75" x14ac:dyDescent="0.2">
      <c r="A13" s="6">
        <v>10</v>
      </c>
      <c r="B13" s="7" t="s">
        <v>9</v>
      </c>
      <c r="C13" s="6">
        <v>1</v>
      </c>
      <c r="D13" s="3">
        <v>0</v>
      </c>
      <c r="E13" s="4">
        <f t="shared" si="0"/>
        <v>0</v>
      </c>
      <c r="F13" s="5"/>
      <c r="G13" s="4">
        <f t="shared" si="1"/>
        <v>0</v>
      </c>
      <c r="H13" s="3"/>
    </row>
    <row r="14" spans="1:8" ht="267.75" x14ac:dyDescent="0.2">
      <c r="A14" s="6">
        <v>11</v>
      </c>
      <c r="B14" s="7" t="s">
        <v>10</v>
      </c>
      <c r="C14" s="6">
        <v>1</v>
      </c>
      <c r="D14" s="3">
        <v>0</v>
      </c>
      <c r="E14" s="4">
        <f t="shared" si="0"/>
        <v>0</v>
      </c>
      <c r="F14" s="5"/>
      <c r="G14" s="4">
        <f t="shared" si="1"/>
        <v>0</v>
      </c>
      <c r="H14" s="3"/>
    </row>
    <row r="15" spans="1:8" ht="114.75" x14ac:dyDescent="0.2">
      <c r="A15" s="6">
        <v>12</v>
      </c>
      <c r="B15" s="7" t="s">
        <v>11</v>
      </c>
      <c r="C15" s="6">
        <v>2</v>
      </c>
      <c r="D15" s="3">
        <v>0</v>
      </c>
      <c r="E15" s="4">
        <f t="shared" si="0"/>
        <v>0</v>
      </c>
      <c r="F15" s="5"/>
      <c r="G15" s="4">
        <f t="shared" si="1"/>
        <v>0</v>
      </c>
      <c r="H15" s="3"/>
    </row>
    <row r="16" spans="1:8" ht="344.25" x14ac:dyDescent="0.2">
      <c r="A16" s="6">
        <v>13</v>
      </c>
      <c r="B16" s="7" t="s">
        <v>12</v>
      </c>
      <c r="C16" s="6">
        <v>1</v>
      </c>
      <c r="D16" s="3">
        <v>0</v>
      </c>
      <c r="E16" s="4">
        <f t="shared" si="0"/>
        <v>0</v>
      </c>
      <c r="F16" s="5"/>
      <c r="G16" s="4">
        <f t="shared" si="1"/>
        <v>0</v>
      </c>
      <c r="H16" s="3"/>
    </row>
    <row r="17" spans="1:8" ht="153" x14ac:dyDescent="0.2">
      <c r="A17" s="6">
        <v>14</v>
      </c>
      <c r="B17" s="7" t="s">
        <v>13</v>
      </c>
      <c r="C17" s="6">
        <v>1</v>
      </c>
      <c r="D17" s="3">
        <v>0</v>
      </c>
      <c r="E17" s="4">
        <f t="shared" si="0"/>
        <v>0</v>
      </c>
      <c r="F17" s="5"/>
      <c r="G17" s="4">
        <f t="shared" si="1"/>
        <v>0</v>
      </c>
      <c r="H17" s="3"/>
    </row>
    <row r="18" spans="1:8" ht="191.25" x14ac:dyDescent="0.2">
      <c r="A18" s="6">
        <v>15</v>
      </c>
      <c r="B18" s="7" t="s">
        <v>14</v>
      </c>
      <c r="C18" s="6">
        <v>1</v>
      </c>
      <c r="D18" s="3">
        <v>0</v>
      </c>
      <c r="E18" s="4">
        <f t="shared" si="0"/>
        <v>0</v>
      </c>
      <c r="F18" s="5"/>
      <c r="G18" s="4">
        <f t="shared" si="1"/>
        <v>0</v>
      </c>
      <c r="H18" s="3"/>
    </row>
    <row r="19" spans="1:8" ht="140.25" x14ac:dyDescent="0.2">
      <c r="A19" s="6">
        <v>16</v>
      </c>
      <c r="B19" s="7" t="s">
        <v>15</v>
      </c>
      <c r="C19" s="6">
        <v>1</v>
      </c>
      <c r="D19" s="3">
        <v>0</v>
      </c>
      <c r="E19" s="4">
        <f t="shared" si="0"/>
        <v>0</v>
      </c>
      <c r="F19" s="5"/>
      <c r="G19" s="4">
        <f t="shared" si="1"/>
        <v>0</v>
      </c>
      <c r="H19" s="3"/>
    </row>
    <row r="20" spans="1:8" ht="140.25" x14ac:dyDescent="0.2">
      <c r="A20" s="6">
        <v>17</v>
      </c>
      <c r="B20" s="7" t="s">
        <v>16</v>
      </c>
      <c r="C20" s="6">
        <v>1</v>
      </c>
      <c r="D20" s="3">
        <v>0</v>
      </c>
      <c r="E20" s="4">
        <f t="shared" si="0"/>
        <v>0</v>
      </c>
      <c r="F20" s="5"/>
      <c r="G20" s="4">
        <f t="shared" si="1"/>
        <v>0</v>
      </c>
      <c r="H20" s="3"/>
    </row>
    <row r="21" spans="1:8" ht="165.75" x14ac:dyDescent="0.2">
      <c r="A21" s="6">
        <v>18</v>
      </c>
      <c r="B21" s="7" t="s">
        <v>17</v>
      </c>
      <c r="C21" s="6">
        <v>1</v>
      </c>
      <c r="D21" s="3">
        <v>0</v>
      </c>
      <c r="E21" s="4">
        <f t="shared" si="0"/>
        <v>0</v>
      </c>
      <c r="F21" s="5"/>
      <c r="G21" s="4">
        <f t="shared" si="1"/>
        <v>0</v>
      </c>
      <c r="H21" s="3"/>
    </row>
    <row r="22" spans="1:8" ht="191.25" x14ac:dyDescent="0.2">
      <c r="A22" s="6">
        <v>19</v>
      </c>
      <c r="B22" s="7" t="s">
        <v>18</v>
      </c>
      <c r="C22" s="6">
        <v>1</v>
      </c>
      <c r="D22" s="3">
        <v>0</v>
      </c>
      <c r="E22" s="4">
        <f t="shared" si="0"/>
        <v>0</v>
      </c>
      <c r="F22" s="5"/>
      <c r="G22" s="4">
        <f t="shared" si="1"/>
        <v>0</v>
      </c>
      <c r="H22" s="3"/>
    </row>
    <row r="23" spans="1:8" ht="318.75" x14ac:dyDescent="0.2">
      <c r="A23" s="6">
        <v>20</v>
      </c>
      <c r="B23" s="7" t="s">
        <v>19</v>
      </c>
      <c r="C23" s="6">
        <v>1</v>
      </c>
      <c r="D23" s="3">
        <v>0</v>
      </c>
      <c r="E23" s="4">
        <f t="shared" si="0"/>
        <v>0</v>
      </c>
      <c r="F23" s="5"/>
      <c r="G23" s="4">
        <f t="shared" si="1"/>
        <v>0</v>
      </c>
      <c r="H23" s="3"/>
    </row>
    <row r="24" spans="1:8" ht="127.5" x14ac:dyDescent="0.2">
      <c r="A24" s="6">
        <v>21</v>
      </c>
      <c r="B24" s="7" t="s">
        <v>20</v>
      </c>
      <c r="C24" s="6">
        <v>1</v>
      </c>
      <c r="D24" s="3">
        <v>0</v>
      </c>
      <c r="E24" s="4">
        <f t="shared" si="0"/>
        <v>0</v>
      </c>
      <c r="F24" s="5"/>
      <c r="G24" s="4">
        <f t="shared" si="1"/>
        <v>0</v>
      </c>
      <c r="H24" s="3"/>
    </row>
    <row r="25" spans="1:8" ht="255" x14ac:dyDescent="0.2">
      <c r="A25" s="6">
        <v>22</v>
      </c>
      <c r="B25" s="7" t="s">
        <v>21</v>
      </c>
      <c r="C25" s="6">
        <v>1</v>
      </c>
      <c r="D25" s="3">
        <v>0</v>
      </c>
      <c r="E25" s="4">
        <f t="shared" si="0"/>
        <v>0</v>
      </c>
      <c r="F25" s="5"/>
      <c r="G25" s="4">
        <f t="shared" si="1"/>
        <v>0</v>
      </c>
      <c r="H25" s="3"/>
    </row>
    <row r="26" spans="1:8" ht="153" x14ac:dyDescent="0.2">
      <c r="A26" s="6">
        <v>23</v>
      </c>
      <c r="B26" s="7" t="s">
        <v>22</v>
      </c>
      <c r="C26" s="6">
        <v>1</v>
      </c>
      <c r="D26" s="3">
        <v>0</v>
      </c>
      <c r="E26" s="4">
        <f t="shared" si="0"/>
        <v>0</v>
      </c>
      <c r="F26" s="5"/>
      <c r="G26" s="4">
        <f t="shared" si="1"/>
        <v>0</v>
      </c>
      <c r="H26" s="3"/>
    </row>
    <row r="27" spans="1:8" ht="140.25" x14ac:dyDescent="0.2">
      <c r="A27" s="6">
        <v>24</v>
      </c>
      <c r="B27" s="7" t="s">
        <v>23</v>
      </c>
      <c r="C27" s="6">
        <v>1</v>
      </c>
      <c r="D27" s="3">
        <v>0</v>
      </c>
      <c r="E27" s="4">
        <f t="shared" si="0"/>
        <v>0</v>
      </c>
      <c r="F27" s="5"/>
      <c r="G27" s="4">
        <f t="shared" si="1"/>
        <v>0</v>
      </c>
      <c r="H27" s="3"/>
    </row>
    <row r="28" spans="1:8" ht="140.25" x14ac:dyDescent="0.2">
      <c r="A28" s="6">
        <v>25</v>
      </c>
      <c r="B28" s="7" t="s">
        <v>24</v>
      </c>
      <c r="C28" s="6">
        <v>1</v>
      </c>
      <c r="D28" s="3">
        <v>0</v>
      </c>
      <c r="E28" s="4">
        <f t="shared" si="0"/>
        <v>0</v>
      </c>
      <c r="F28" s="5"/>
      <c r="G28" s="4">
        <f t="shared" si="1"/>
        <v>0</v>
      </c>
      <c r="H28" s="3"/>
    </row>
    <row r="29" spans="1:8" ht="127.5" x14ac:dyDescent="0.2">
      <c r="A29" s="6">
        <v>26</v>
      </c>
      <c r="B29" s="7" t="s">
        <v>25</v>
      </c>
      <c r="C29" s="6">
        <v>1</v>
      </c>
      <c r="D29" s="3">
        <v>0</v>
      </c>
      <c r="E29" s="4">
        <f t="shared" si="0"/>
        <v>0</v>
      </c>
      <c r="F29" s="5"/>
      <c r="G29" s="4">
        <f t="shared" si="1"/>
        <v>0</v>
      </c>
      <c r="H29" s="3"/>
    </row>
    <row r="30" spans="1:8" ht="127.5" x14ac:dyDescent="0.2">
      <c r="A30" s="6">
        <v>27</v>
      </c>
      <c r="B30" s="7" t="s">
        <v>26</v>
      </c>
      <c r="C30" s="6">
        <v>1</v>
      </c>
      <c r="D30" s="3">
        <v>0</v>
      </c>
      <c r="E30" s="4">
        <f t="shared" si="0"/>
        <v>0</v>
      </c>
      <c r="F30" s="5"/>
      <c r="G30" s="4">
        <f t="shared" si="1"/>
        <v>0</v>
      </c>
      <c r="H30" s="3"/>
    </row>
    <row r="31" spans="1:8" ht="140.25" x14ac:dyDescent="0.2">
      <c r="A31" s="6">
        <v>28</v>
      </c>
      <c r="B31" s="7" t="s">
        <v>27</v>
      </c>
      <c r="C31" s="6">
        <v>1</v>
      </c>
      <c r="D31" s="3">
        <v>0</v>
      </c>
      <c r="E31" s="4">
        <f t="shared" si="0"/>
        <v>0</v>
      </c>
      <c r="F31" s="5"/>
      <c r="G31" s="4">
        <f t="shared" si="1"/>
        <v>0</v>
      </c>
      <c r="H31" s="3"/>
    </row>
    <row r="32" spans="1:8" ht="153" x14ac:dyDescent="0.2">
      <c r="A32" s="6">
        <v>29</v>
      </c>
      <c r="B32" s="7" t="s">
        <v>28</v>
      </c>
      <c r="C32" s="6">
        <v>1</v>
      </c>
      <c r="D32" s="3">
        <v>0</v>
      </c>
      <c r="E32" s="4">
        <f t="shared" si="0"/>
        <v>0</v>
      </c>
      <c r="F32" s="5"/>
      <c r="G32" s="4">
        <f t="shared" si="1"/>
        <v>0</v>
      </c>
      <c r="H32" s="3"/>
    </row>
    <row r="33" spans="1:8" ht="229.5" x14ac:dyDescent="0.2">
      <c r="A33" s="6">
        <v>30</v>
      </c>
      <c r="B33" s="7" t="s">
        <v>29</v>
      </c>
      <c r="C33" s="6">
        <v>1</v>
      </c>
      <c r="D33" s="3">
        <v>0</v>
      </c>
      <c r="E33" s="4">
        <f t="shared" si="0"/>
        <v>0</v>
      </c>
      <c r="F33" s="5"/>
      <c r="G33" s="4">
        <f t="shared" si="1"/>
        <v>0</v>
      </c>
      <c r="H33" s="3"/>
    </row>
    <row r="34" spans="1:8" ht="216.75" x14ac:dyDescent="0.2">
      <c r="A34" s="6">
        <v>31</v>
      </c>
      <c r="B34" s="7" t="s">
        <v>30</v>
      </c>
      <c r="C34" s="6">
        <v>1</v>
      </c>
      <c r="D34" s="3">
        <v>0</v>
      </c>
      <c r="E34" s="4">
        <f t="shared" si="0"/>
        <v>0</v>
      </c>
      <c r="F34" s="5"/>
      <c r="G34" s="4">
        <f t="shared" si="1"/>
        <v>0</v>
      </c>
      <c r="H34" s="3"/>
    </row>
    <row r="35" spans="1:8" ht="102" x14ac:dyDescent="0.2">
      <c r="A35" s="6">
        <v>32</v>
      </c>
      <c r="B35" s="7" t="s">
        <v>31</v>
      </c>
      <c r="C35" s="6">
        <v>1</v>
      </c>
      <c r="D35" s="3">
        <v>0</v>
      </c>
      <c r="E35" s="4">
        <f t="shared" si="0"/>
        <v>0</v>
      </c>
      <c r="F35" s="5"/>
      <c r="G35" s="4">
        <f t="shared" si="1"/>
        <v>0</v>
      </c>
      <c r="H35" s="3"/>
    </row>
    <row r="36" spans="1:8" ht="127.5" x14ac:dyDescent="0.2">
      <c r="A36" s="6">
        <v>33</v>
      </c>
      <c r="B36" s="7" t="s">
        <v>32</v>
      </c>
      <c r="C36" s="6">
        <v>1</v>
      </c>
      <c r="D36" s="3">
        <v>0</v>
      </c>
      <c r="E36" s="4">
        <f t="shared" si="0"/>
        <v>0</v>
      </c>
      <c r="F36" s="5"/>
      <c r="G36" s="4">
        <f t="shared" si="1"/>
        <v>0</v>
      </c>
      <c r="H36" s="3"/>
    </row>
    <row r="37" spans="1:8" ht="76.5" x14ac:dyDescent="0.2">
      <c r="A37" s="6">
        <v>34</v>
      </c>
      <c r="B37" s="7" t="s">
        <v>33</v>
      </c>
      <c r="C37" s="6">
        <v>1</v>
      </c>
      <c r="D37" s="3">
        <v>0</v>
      </c>
      <c r="E37" s="4">
        <f t="shared" si="0"/>
        <v>0</v>
      </c>
      <c r="F37" s="5"/>
      <c r="G37" s="4">
        <f t="shared" si="1"/>
        <v>0</v>
      </c>
      <c r="H37" s="3"/>
    </row>
    <row r="38" spans="1:8" ht="89.25" x14ac:dyDescent="0.2">
      <c r="A38" s="6">
        <v>35</v>
      </c>
      <c r="B38" s="7" t="s">
        <v>34</v>
      </c>
      <c r="C38" s="6">
        <v>1</v>
      </c>
      <c r="D38" s="3">
        <v>0</v>
      </c>
      <c r="E38" s="4">
        <f t="shared" si="0"/>
        <v>0</v>
      </c>
      <c r="F38" s="5"/>
      <c r="G38" s="4">
        <f t="shared" si="1"/>
        <v>0</v>
      </c>
      <c r="H38" s="3"/>
    </row>
    <row r="39" spans="1:8" ht="165.75" x14ac:dyDescent="0.2">
      <c r="A39" s="6">
        <v>36</v>
      </c>
      <c r="B39" s="7" t="s">
        <v>35</v>
      </c>
      <c r="C39" s="6">
        <v>1</v>
      </c>
      <c r="D39" s="3">
        <v>0</v>
      </c>
      <c r="E39" s="4">
        <f t="shared" si="0"/>
        <v>0</v>
      </c>
      <c r="F39" s="5"/>
      <c r="G39" s="4">
        <f t="shared" si="1"/>
        <v>0</v>
      </c>
      <c r="H39" s="3"/>
    </row>
    <row r="40" spans="1:8" ht="165.75" x14ac:dyDescent="0.2">
      <c r="A40" s="6">
        <v>37</v>
      </c>
      <c r="B40" s="7" t="s">
        <v>36</v>
      </c>
      <c r="C40" s="6">
        <v>1</v>
      </c>
      <c r="D40" s="3">
        <v>0</v>
      </c>
      <c r="E40" s="4">
        <f t="shared" si="0"/>
        <v>0</v>
      </c>
      <c r="F40" s="5"/>
      <c r="G40" s="4">
        <f t="shared" si="1"/>
        <v>0</v>
      </c>
      <c r="H40" s="3"/>
    </row>
    <row r="41" spans="1:8" ht="153" x14ac:dyDescent="0.2">
      <c r="A41" s="6">
        <v>38</v>
      </c>
      <c r="B41" s="7" t="s">
        <v>37</v>
      </c>
      <c r="C41" s="6">
        <v>1</v>
      </c>
      <c r="D41" s="3">
        <v>0</v>
      </c>
      <c r="E41" s="4">
        <f t="shared" si="0"/>
        <v>0</v>
      </c>
      <c r="F41" s="5"/>
      <c r="G41" s="4">
        <f t="shared" si="1"/>
        <v>0</v>
      </c>
      <c r="H41" s="3"/>
    </row>
    <row r="42" spans="1:8" ht="153" x14ac:dyDescent="0.2">
      <c r="A42" s="6">
        <v>39</v>
      </c>
      <c r="B42" s="7" t="s">
        <v>38</v>
      </c>
      <c r="C42" s="6">
        <v>1</v>
      </c>
      <c r="D42" s="3">
        <v>0</v>
      </c>
      <c r="E42" s="4">
        <f t="shared" si="0"/>
        <v>0</v>
      </c>
      <c r="F42" s="5"/>
      <c r="G42" s="4">
        <f t="shared" si="1"/>
        <v>0</v>
      </c>
      <c r="H42" s="3"/>
    </row>
    <row r="43" spans="1:8" ht="204" x14ac:dyDescent="0.2">
      <c r="A43" s="6">
        <v>40</v>
      </c>
      <c r="B43" s="7" t="s">
        <v>39</v>
      </c>
      <c r="C43" s="6">
        <v>1</v>
      </c>
      <c r="D43" s="3">
        <v>0</v>
      </c>
      <c r="E43" s="4">
        <f t="shared" si="0"/>
        <v>0</v>
      </c>
      <c r="F43" s="5"/>
      <c r="G43" s="4">
        <f t="shared" si="1"/>
        <v>0</v>
      </c>
      <c r="H43" s="3"/>
    </row>
    <row r="44" spans="1:8" ht="204" x14ac:dyDescent="0.2">
      <c r="A44" s="6">
        <v>41</v>
      </c>
      <c r="B44" s="7" t="s">
        <v>40</v>
      </c>
      <c r="C44" s="6">
        <v>1</v>
      </c>
      <c r="D44" s="3">
        <v>0</v>
      </c>
      <c r="E44" s="4">
        <f t="shared" si="0"/>
        <v>0</v>
      </c>
      <c r="F44" s="5"/>
      <c r="G44" s="4">
        <f t="shared" si="1"/>
        <v>0</v>
      </c>
      <c r="H44" s="3"/>
    </row>
    <row r="45" spans="1:8" ht="153" x14ac:dyDescent="0.2">
      <c r="A45" s="6">
        <v>42</v>
      </c>
      <c r="B45" s="7" t="s">
        <v>41</v>
      </c>
      <c r="C45" s="6">
        <v>1</v>
      </c>
      <c r="D45" s="3">
        <v>0</v>
      </c>
      <c r="E45" s="4">
        <f t="shared" si="0"/>
        <v>0</v>
      </c>
      <c r="F45" s="5"/>
      <c r="G45" s="4">
        <f t="shared" si="1"/>
        <v>0</v>
      </c>
      <c r="H45" s="3"/>
    </row>
    <row r="46" spans="1:8" ht="204" x14ac:dyDescent="0.2">
      <c r="A46" s="6">
        <v>43</v>
      </c>
      <c r="B46" s="7" t="s">
        <v>42</v>
      </c>
      <c r="C46" s="6">
        <v>1</v>
      </c>
      <c r="D46" s="3">
        <v>0</v>
      </c>
      <c r="E46" s="4">
        <f t="shared" si="0"/>
        <v>0</v>
      </c>
      <c r="F46" s="5"/>
      <c r="G46" s="4">
        <f t="shared" si="1"/>
        <v>0</v>
      </c>
      <c r="H46" s="3"/>
    </row>
    <row r="47" spans="1:8" ht="191.25" x14ac:dyDescent="0.2">
      <c r="A47" s="6">
        <v>44</v>
      </c>
      <c r="B47" s="7" t="s">
        <v>43</v>
      </c>
      <c r="C47" s="6">
        <v>1</v>
      </c>
      <c r="D47" s="3">
        <v>0</v>
      </c>
      <c r="E47" s="4">
        <f t="shared" si="0"/>
        <v>0</v>
      </c>
      <c r="F47" s="5"/>
      <c r="G47" s="4">
        <f t="shared" si="1"/>
        <v>0</v>
      </c>
      <c r="H47" s="3"/>
    </row>
    <row r="48" spans="1:8" ht="191.25" x14ac:dyDescent="0.2">
      <c r="A48" s="6">
        <v>45</v>
      </c>
      <c r="B48" s="7" t="s">
        <v>44</v>
      </c>
      <c r="C48" s="6">
        <v>1</v>
      </c>
      <c r="D48" s="3">
        <v>0</v>
      </c>
      <c r="E48" s="4">
        <f t="shared" si="0"/>
        <v>0</v>
      </c>
      <c r="F48" s="5"/>
      <c r="G48" s="4">
        <f t="shared" si="1"/>
        <v>0</v>
      </c>
      <c r="H48" s="3"/>
    </row>
    <row r="49" spans="1:8" ht="76.5" x14ac:dyDescent="0.2">
      <c r="A49" s="6">
        <v>46</v>
      </c>
      <c r="B49" s="7" t="s">
        <v>45</v>
      </c>
      <c r="C49" s="6">
        <v>1</v>
      </c>
      <c r="D49" s="3">
        <v>0</v>
      </c>
      <c r="E49" s="4">
        <f t="shared" si="0"/>
        <v>0</v>
      </c>
      <c r="F49" s="5"/>
      <c r="G49" s="4">
        <f t="shared" si="1"/>
        <v>0</v>
      </c>
      <c r="H49" s="3"/>
    </row>
    <row r="50" spans="1:8" ht="114.75" x14ac:dyDescent="0.2">
      <c r="A50" s="6">
        <v>47</v>
      </c>
      <c r="B50" s="7" t="s">
        <v>46</v>
      </c>
      <c r="C50" s="6">
        <v>1</v>
      </c>
      <c r="D50" s="3">
        <v>0</v>
      </c>
      <c r="E50" s="4">
        <f t="shared" si="0"/>
        <v>0</v>
      </c>
      <c r="F50" s="5"/>
      <c r="G50" s="4">
        <f t="shared" si="1"/>
        <v>0</v>
      </c>
      <c r="H50" s="3"/>
    </row>
    <row r="51" spans="1:8" ht="293.25" x14ac:dyDescent="0.2">
      <c r="A51" s="6">
        <v>48</v>
      </c>
      <c r="B51" s="7" t="s">
        <v>47</v>
      </c>
      <c r="C51" s="6">
        <v>1</v>
      </c>
      <c r="D51" s="3">
        <v>0</v>
      </c>
      <c r="E51" s="4">
        <f t="shared" si="0"/>
        <v>0</v>
      </c>
      <c r="F51" s="5"/>
      <c r="G51" s="4">
        <f t="shared" si="1"/>
        <v>0</v>
      </c>
      <c r="H51" s="3"/>
    </row>
    <row r="52" spans="1:8" ht="102" x14ac:dyDescent="0.2">
      <c r="A52" s="6">
        <v>49</v>
      </c>
      <c r="B52" s="7" t="s">
        <v>48</v>
      </c>
      <c r="C52" s="6">
        <v>1</v>
      </c>
      <c r="D52" s="3">
        <v>0</v>
      </c>
      <c r="E52" s="4">
        <f t="shared" si="0"/>
        <v>0</v>
      </c>
      <c r="F52" s="5"/>
      <c r="G52" s="4">
        <f t="shared" si="1"/>
        <v>0</v>
      </c>
      <c r="H52" s="3"/>
    </row>
    <row r="53" spans="1:8" ht="204" x14ac:dyDescent="0.2">
      <c r="A53" s="6">
        <v>50</v>
      </c>
      <c r="B53" s="7" t="s">
        <v>49</v>
      </c>
      <c r="C53" s="6">
        <v>1</v>
      </c>
      <c r="D53" s="3">
        <v>0</v>
      </c>
      <c r="E53" s="4">
        <f t="shared" si="0"/>
        <v>0</v>
      </c>
      <c r="F53" s="5"/>
      <c r="G53" s="4">
        <f t="shared" si="1"/>
        <v>0</v>
      </c>
      <c r="H53" s="3"/>
    </row>
    <row r="54" spans="1:8" ht="191.25" x14ac:dyDescent="0.2">
      <c r="A54" s="6">
        <v>51</v>
      </c>
      <c r="B54" s="7" t="s">
        <v>50</v>
      </c>
      <c r="C54" s="6">
        <v>1</v>
      </c>
      <c r="D54" s="3">
        <v>0</v>
      </c>
      <c r="E54" s="4">
        <f t="shared" si="0"/>
        <v>0</v>
      </c>
      <c r="F54" s="5"/>
      <c r="G54" s="4">
        <f t="shared" si="1"/>
        <v>0</v>
      </c>
      <c r="H54" s="3"/>
    </row>
    <row r="55" spans="1:8" ht="165.75" x14ac:dyDescent="0.2">
      <c r="A55" s="6">
        <v>52</v>
      </c>
      <c r="B55" s="7" t="s">
        <v>51</v>
      </c>
      <c r="C55" s="6">
        <v>1</v>
      </c>
      <c r="D55" s="3">
        <v>0</v>
      </c>
      <c r="E55" s="4">
        <f t="shared" si="0"/>
        <v>0</v>
      </c>
      <c r="F55" s="5"/>
      <c r="G55" s="4">
        <f t="shared" si="1"/>
        <v>0</v>
      </c>
      <c r="H55" s="3"/>
    </row>
    <row r="56" spans="1:8" ht="165.75" x14ac:dyDescent="0.2">
      <c r="A56" s="6">
        <v>53</v>
      </c>
      <c r="B56" s="7" t="s">
        <v>52</v>
      </c>
      <c r="C56" s="6">
        <v>1</v>
      </c>
      <c r="D56" s="3">
        <v>0</v>
      </c>
      <c r="E56" s="4">
        <f t="shared" si="0"/>
        <v>0</v>
      </c>
      <c r="F56" s="5"/>
      <c r="G56" s="4">
        <f t="shared" si="1"/>
        <v>0</v>
      </c>
      <c r="H56" s="3"/>
    </row>
    <row r="57" spans="1:8" x14ac:dyDescent="0.2">
      <c r="F57" s="9" t="s">
        <v>61</v>
      </c>
      <c r="G57" s="8">
        <f>SUM(G4:G56)</f>
        <v>0</v>
      </c>
    </row>
  </sheetData>
  <protectedRanges>
    <protectedRange sqref="D4:H56" name="Rozstęp1"/>
  </protectedRanges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Gałek</dc:creator>
  <cp:lastModifiedBy>Karolina Korzeniewska</cp:lastModifiedBy>
  <dcterms:created xsi:type="dcterms:W3CDTF">2023-07-11T06:04:45Z</dcterms:created>
  <dcterms:modified xsi:type="dcterms:W3CDTF">2023-07-11T09:36:26Z</dcterms:modified>
</cp:coreProperties>
</file>