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ostępowania 2021\Zamówienia do 130 tys. zł\20. czujniki temperatury\Zaproszenie\"/>
    </mc:Choice>
  </mc:AlternateContent>
  <xr:revisionPtr revIDLastSave="0" documentId="13_ncr:1_{7AAB218E-94E9-44E2-9770-6B7792FCBD65}" xr6:coauthVersionLast="46" xr6:coauthVersionMax="46" xr10:uidLastSave="{00000000-0000-0000-0000-000000000000}"/>
  <bookViews>
    <workbookView xWindow="-108" yWindow="-108" windowWidth="23256" windowHeight="12576" xr2:uid="{C57DF8E2-F42E-4D25-9778-1A947330F19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I58" i="1"/>
  <c r="I55" i="1"/>
  <c r="I56" i="1"/>
  <c r="I54" i="1"/>
  <c r="I52" i="1"/>
  <c r="I51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25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8" i="1"/>
  <c r="H60" i="1"/>
  <c r="H58" i="1"/>
  <c r="H56" i="1"/>
  <c r="H55" i="1"/>
  <c r="H54" i="1"/>
  <c r="H52" i="1"/>
  <c r="H51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25" i="1"/>
  <c r="H9" i="1"/>
  <c r="I9" i="1" s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8" i="1"/>
  <c r="H6" i="1"/>
  <c r="I6" i="1" s="1"/>
  <c r="H5" i="1"/>
  <c r="I5" i="1" s="1"/>
  <c r="H3" i="1"/>
  <c r="I3" i="1" s="1"/>
  <c r="I61" i="1" l="1"/>
</calcChain>
</file>

<file path=xl/sharedStrings.xml><?xml version="1.0" encoding="utf-8"?>
<sst xmlns="http://schemas.openxmlformats.org/spreadsheetml/2006/main" count="113" uniqueCount="70">
  <si>
    <t>TER-P-44-1xK-22-1.4841-400-Ker799-1300-O-DA-1200 firmy Alf Sensor lub równoważna technicznie</t>
  </si>
  <si>
    <t>TER-PKG-78-PS-1xK-8-M20x1,5-995-N2 firmy Alf Sensor lub równoważna technicznie</t>
  </si>
  <si>
    <t>TER-PKG-78-PS-1xK-8-M20x1,5-1195-N2 firmy Alf Sensor lub równoważna technicznie</t>
  </si>
  <si>
    <t>L.p.</t>
  </si>
  <si>
    <t>L [mm]</t>
  </si>
  <si>
    <t>Przykład</t>
  </si>
  <si>
    <t>Sztuk</t>
  </si>
  <si>
    <t>I.	Termopary o następujących parametrach:
•	termopara prosta typu 1xK z głowicą,
•	rura ochronna: rura żaroodporna 1.4841, fi 22 mm, o długości 400mm,
•	rura ceramiczna: ceramika fi 15 mm typu KER 799 gazoszczelna o długości 900 mm,
•	temperatura pracy: do 1200°C,
•	Długość całkowita L: zgodnie z poniższą tabelą.</t>
  </si>
  <si>
    <t>II.	Termopary o następujących parametrach:
•	termopara z wkładem wymiennym,
•	rodzaj termoelementu: 1xK,
•	średnica wkładu płaszczowego: 8mm,
•	króciec: M20x1.5,
•	długość wkładu L: zgodnie z poniższą tabelą.</t>
  </si>
  <si>
    <t>III.	Termopary o następujących parametrach:
•	termopara z wkładem wymiennym,
•	rodzaj termoelementu: 1xK,
•	średnica wkładu płaszczowego: 6mm,
•	króciec: M20x1.5,
•	długość wkładu L: zgodnie z poniższą tabelą.</t>
  </si>
  <si>
    <t>TER-PKG-78-PS-1xK-6-M20x1,5-195-N2-O firmy Alf Sensor lub równoważna technicznie</t>
  </si>
  <si>
    <t>TER-PKG-78-PS-1xK-6-M20x1,5-205-N2-O firmy Alf Sensor lub równoważna technicznie</t>
  </si>
  <si>
    <t>TER-PKG-78-PS-1xK-6-M20x1,5-228-N2-O firmy Alf Sensor lub równoważna technicznie</t>
  </si>
  <si>
    <t>TER-PKG-78-PS-1xK-6-M20x1,5-210-N2-O firmy Alf Sensor lub równoważna technicznie</t>
  </si>
  <si>
    <t>TER-PKG-78-PS-1xK-6-M20x1,5-328-N2-O firmy Alf Sensor lub równoważna technicznie</t>
  </si>
  <si>
    <t>TER-PKG-78-PS-1xK-6-M20x1,5-279-N2-O firmy Alf Sensor lub równoważna technicznie</t>
  </si>
  <si>
    <t>TER-PKG-78-PS-1xK-6-M20x1,5-302-N2-O firmy Alf Sensor lub równoważna technicznie</t>
  </si>
  <si>
    <t>TER-PKG-78-PS-1xK-6-M20x1,5-383-N2-O firmy Alf Sensor lub równoważna technicznie</t>
  </si>
  <si>
    <t>TER-PKG-78-PS-1xK-6-M20x1,5-231-N2-O firmy Alf Sensor lub równoważna technicznie</t>
  </si>
  <si>
    <t>TER-PKG-78-PS-1xK-6-M20x1,5-495-N2-O firmy Alf Sensor lub równoważna technicznie</t>
  </si>
  <si>
    <t>TER-PKG-78-PS-1xK-6-M20x1,5-390-N2-O firmy Alf Sensor lub równoważna technicznie</t>
  </si>
  <si>
    <t>TER-PKG-78-PS-1xK-6-M20x1,5-250-N2-O firmy Alf Sensor lub równoważna technicznie</t>
  </si>
  <si>
    <t>TER-PKG-78-PS-1xK-6-M20x1,5-287-N2-O firmy Alf Sensor lub równoważna technicznie</t>
  </si>
  <si>
    <t>TER-PKG-78-PS-1xK-6-M20x1,5-343-N2-O firmy Alf Sensor lub równoważna technicznie</t>
  </si>
  <si>
    <t>TER-PKG-78-PS-1xK-6-M20x1,5-220-N2-O firmy Alf Sensor lub równoważna technicznie</t>
  </si>
  <si>
    <t>TER-PKG-78-PS-1xK-6-M20x1,5-300-N2-O firmy Alf Sensor lub równoważna technicznie</t>
  </si>
  <si>
    <t>IV.	Termometr oporowy Pt100 o wysokociśnieniowym zastosowaniu
•	termometr z wkładem wymiennym Pt100 o wysokociśnieniowym zastosowaniu,
•	rodzaj rezystora: 1xPt100,
•	klasa dokładności: A,
•	układ połączeń: 3-przewodowy,
•	średnica wkładu płaszczowego: 6mm,
•	króciec: M20x1.5,
•	spoina: odizolowana,
•	długość wkładu L: zgodnie z poniższą tabelą.</t>
  </si>
  <si>
    <t>TOP-PKG-158-PS-1xPt100-A-3p-6-M20x1,5-285-N1-O firmy Alf Sensor lub równoważna technicznie</t>
  </si>
  <si>
    <t>TOP-PKG-158-PS-1xPt100-A-3p-6-M20x1,5-795-N1-O firmy Alf Sensor lub równoważna technicznie</t>
  </si>
  <si>
    <t>TOP-PKG-158-PS-1xPt100-A-3p-6-M20x1,5-945-N1-O firmy Alf Sensor lub równoważna technicznie</t>
  </si>
  <si>
    <t>TOP-PKG-158-PS-1xPt100-A-3p-6-M20x1,5-855-N1-O firmy Alf Sensor lub równoważna technicznie</t>
  </si>
  <si>
    <t>TOP-PKG-158-PS-1xPt100-A-3p-6-M20x1,5-895-N1-O firmy Alf Sensor lub równoważna technicznie</t>
  </si>
  <si>
    <t>TOP-PKG-158-PS-1xPt100-A-3p-6-M20x1,5-188-N1-O firmy Alf Sensor lub równoważna technicznie</t>
  </si>
  <si>
    <t>TOP-PKG-158-PS-1xPt100-A-3p-6-M20x1,5-390-N1-O firmy Alf Sensor lub równoważna technicznie</t>
  </si>
  <si>
    <t>TOP-PKG-158-PS-1xPt100-A-3p-6-M20x1,5-383-N1-O firmy Alf Sensor lub równoważna technicznie</t>
  </si>
  <si>
    <t>TOP-PKG-158-PS-1xPt100-A-3p-6-M20x1,5-113-N1-O firmy Alf Sensor lub równoważna technicznie</t>
  </si>
  <si>
    <t>TOP-PKG-158-PS-1xPt100-A-3p-6-M20x1,5-440-N1-O firmy Alf Sensor lub równoważna technicznie</t>
  </si>
  <si>
    <t>TOP-PKG-158-PS-1xPt100-A-3p-6-M20x1,5-115-N1-O firmy Alf Sensor lub równoważna technicznie</t>
  </si>
  <si>
    <t>TOP-PKG-158-PS-1xPt100-A-3p-6-M20x1,5-183-N1-O firmy Alf Sensor lub równoważna technicznie</t>
  </si>
  <si>
    <t>TOP-PKG-158-PS-1xPt100-A-3p-6-M20x1,5-182-N1-O firmy Alf Sensor lub równoważna technicznie</t>
  </si>
  <si>
    <t>TOP-PKG-158-PS-1xPt100-A-3p-6-M20x1,5-315-N1-O firmy Alf Sensor lub równoważna technicznie</t>
  </si>
  <si>
    <t>TOP-PKG-158-PS-1xPt100-A-3p-6-M20x1,5-260-N1-O firmy Alf Sensor lub równoważna technicznie</t>
  </si>
  <si>
    <t>TOP-PKG-158-PS-1xPt100-A-3p-6-M20x1,5-210-N1-O firmy Alf Sensor lub równoważna technicznie</t>
  </si>
  <si>
    <t>TOP-PKG-158-PS-1xPt100-A-3p-6-M20x1,5-220-N1-O firmy Alf Sensor lub równoważna technicznie</t>
  </si>
  <si>
    <t>TOP-PKG-158-PS-1xPt100-A-3p-6-M20x1,5-153-N1-O firmy Alf Sensor lub równoważna technicznie</t>
  </si>
  <si>
    <t>TOP-PKG-158-PS-1xPt100-A-3p-6-M20x1,5-143-N1-O firmy Alf Sensor lub równoważna technicznie</t>
  </si>
  <si>
    <t>TOP-PKG-158-PS-1xPt100-A-3p-6-M20x1,5-449-N1-O firmy Alf Sensor lub równoważna technicznie</t>
  </si>
  <si>
    <t>TOP-PKG-158-PS-1xPt100-A-3p-6-M20x1,5-294-N1-O firmy Alf Sensor lub równoważna technicznie</t>
  </si>
  <si>
    <t>TOP-PKG-158-PS-1xPt100-A-3p-6-M20x1,5-154-N1-O firmy Alf Sensor lub równoważna technicznie</t>
  </si>
  <si>
    <t>TOP-PKG-158-PS-1xPt100-A-3p-6-M20x1,5-450-N1-O firmy Alf Sensor lub równoważna technicznie</t>
  </si>
  <si>
    <t>TOP-PKG-158-PS-1xPt100-A-3p-6-M20x1,5-194-N1-O firmy Alf Sensor lub równoważna technicznie</t>
  </si>
  <si>
    <t>TOP-PKG-158-PS-1xPt100-A-3p-6-M20x1,5-228-N1-O firmy Alf Sensor lub równoważna technicznie</t>
  </si>
  <si>
    <t>V.	Osłona rurowa dla termometrów oporowych i termopar
•	typ osłony: rurowa do wspawania,
•	materiał: 1.4841,
•	średnica osłony (rury) zewn/wew: 15mm/9mm,
•	gwint: M20x1.5,
•	długość zanurzeniowa osłony U: zgodnie z poniższą tabelą,
•	długość odsadzenia: 60mm,
•	długość czujnika L: zgodnie z poniższą tabelą.</t>
  </si>
  <si>
    <t>U [mm]</t>
  </si>
  <si>
    <t>TUB-R/SP-1.4841-15/9-M20x1.5-940-60-995 firmy Alf Sensor lub równoważna technicznie</t>
  </si>
  <si>
    <t>TUB-R/SP-1.4841-15/9-M20x1.5-1140-60-1195 firmy Alf Sensor lub równoważna technicznie</t>
  </si>
  <si>
    <t>VI.	Osłona ciśnieniowa dla termometrów oporowych i termopar:
•	typ osłony: ciśnieniowa kołnierzowa,
•	typ przyłącza procesowego: DN80PN16/B1,
•	kształt osłony: zwężana,
•	materiał: 1.4841/1.4571,
•	średnica osłony na końcu: 12,5mm,
•	średnica osłony przy gnieździe: 19mm,
•	średnica wiercenia: 7mm,
•	gwint wewnętrzny: M20x1,5,
•	długość zanurzeniowa osłony U: zgodnie z poniższą tabelą,
•	długość odsadzenia: 60mm,
•	długość czujnika L: zgodnie z poniższą tabelą.</t>
  </si>
  <si>
    <t>T-WELL-W/PF-DN80PN16/B1-Z-1.4841/1.4571-12,5-19-7-M20x1,5-740-60-36-795 firmy Alf Sensor lub równoważna technicznie</t>
  </si>
  <si>
    <t>T-WELL-W/PF-DN80PN16/B1-Z-1.4841/1.4571-12,5-19-7-M20x1,5-890-60-36-945 firmy Alf Sensor lub równoważna technicznie</t>
  </si>
  <si>
    <t>T-WELL-W/PF-DN80PN16/B1-Z-1.4841/1.4571-12,5-19-7-M20x1,5-840-60-36-895 firmy Alf Sensor lub równoważna technicznie</t>
  </si>
  <si>
    <t>VII.	Osłona ciśnieniowa dla termometrów oporowych i termopar:
•	typ osłony: ciśnieniowa kołnierzowa,
•	typ przyłącza procesowego: DN80PN16/B1,
•	kształt osłony: zwężana,
•	materiał: 1.4571/E-CTFE,
•	średnica osłony na końcu: 12,5mm,
•	średnica osłony przy gnieździe: 19mm,
•	średnica wiercenia: 7mm,
•	gwint wewnętrzny: M20x1,5,
•	długość zanurzeniowa osłony U: zgodnie z poniższą tabelą,
•	długość odsadzenia: 60mm,
•	długość czujnika L: zgodnie z poniższą tabelą.</t>
  </si>
  <si>
    <t>VIII.	Osłona ciśnieniowa dla termometrów oporowych i termopar:
•	typ osłony: ciśnieniowa kołnierzowa,
•	typ przyłącza procesowego: DN80PN16/B1,
•	kształt osłony: zwężana,
•	materiał: 1.4404/PFA,
•	średnica osłony na końcu: 12,5mm,
•	średnica osłony przy gnieździe: 19mm,
•	średnica wiercenia: 7mm,
•	gwint wewnętrzny: M20x1,5,
•	długość zanurzeniowa osłony U: zgodnie z poniższą tabelą,
•	długość odsadzenia: 60mm,
•	długość czujnika L: zgodnie z poniższą tabelą.</t>
  </si>
  <si>
    <t>Cena jednostkowa netto PLN</t>
  </si>
  <si>
    <t>Stawka podatku VAT</t>
  </si>
  <si>
    <t>Cena jednostkowa brutto</t>
  </si>
  <si>
    <t>Wartość brutto (ilość x cena jedn. brutto)</t>
  </si>
  <si>
    <t>n.d.</t>
  </si>
  <si>
    <t>Suma:</t>
  </si>
  <si>
    <t>T-WELL-W/PF-DN50PN16/B1-Z-1.4404/PFA-12,5-19-7-M20x1,5-230-60-30-285 firmy Alf Sensor lub równoważna technicznie</t>
  </si>
  <si>
    <t>T-WELL-W/PF-DN80PN16/B1-Z-1.4571/E-CTFE-12,5-19-7-M20x1,5-800-60-30-855 firmy Alf Sensor lub równoważna technicznie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</si>
</sst>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/>
    <xf numFmtId="165" fontId="0" fillId="0" borderId="0" xfId="0" applyNumberFormat="1"/>
    <xf numFmtId="9" fontId="4" fillId="4" borderId="1" xfId="1" applyFont="1" applyFill="1" applyBorder="1" applyAlignment="1">
      <alignment horizontal="center" vertical="center"/>
    </xf>
    <xf numFmtId="9" fontId="0" fillId="0" borderId="0" xfId="1" applyFont="1"/>
    <xf numFmtId="165" fontId="0" fillId="0" borderId="1" xfId="0" applyNumberFormat="1" applyBorder="1" applyProtection="1">
      <protection locked="0"/>
    </xf>
    <xf numFmtId="9" fontId="0" fillId="0" borderId="1" xfId="1" applyFont="1" applyBorder="1" applyProtection="1">
      <protection locked="0"/>
    </xf>
    <xf numFmtId="165" fontId="0" fillId="0" borderId="1" xfId="0" applyNumberFormat="1" applyBorder="1" applyAlignment="1">
      <alignment horizontal="right"/>
    </xf>
    <xf numFmtId="165" fontId="4" fillId="0" borderId="1" xfId="0" applyNumberFormat="1" applyFont="1" applyBorder="1"/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165" fontId="0" fillId="0" borderId="1" xfId="0" applyNumberFormat="1" applyFill="1" applyBorder="1" applyProtection="1">
      <protection locked="0"/>
    </xf>
    <xf numFmtId="9" fontId="0" fillId="0" borderId="1" xfId="1" applyFont="1" applyFill="1" applyBorder="1" applyProtection="1">
      <protection locked="0"/>
    </xf>
    <xf numFmtId="165" fontId="0" fillId="0" borderId="1" xfId="0" applyNumberFormat="1" applyFill="1" applyBorder="1"/>
    <xf numFmtId="0" fontId="0" fillId="0" borderId="1" xfId="0" applyBorder="1" applyAlignment="1">
      <alignment horizontal="left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59208-A7F8-4C0E-8DFC-C326F8131849}">
  <sheetPr>
    <pageSetUpPr fitToPage="1"/>
  </sheetPr>
  <dimension ref="A1:I61"/>
  <sheetViews>
    <sheetView tabSelected="1" workbookViewId="0">
      <pane ySplit="1" topLeftCell="A2" activePane="bottomLeft" state="frozen"/>
      <selection pane="bottomLeft" activeCell="A4" sqref="A4:I4"/>
    </sheetView>
  </sheetViews>
  <sheetFormatPr defaultRowHeight="14.4" x14ac:dyDescent="0.3"/>
  <cols>
    <col min="4" max="4" width="107.88671875" bestFit="1" customWidth="1"/>
    <col min="6" max="6" width="26.21875" style="11" bestFit="1" customWidth="1"/>
    <col min="7" max="7" width="18.77734375" style="13" bestFit="1" customWidth="1"/>
    <col min="8" max="8" width="23" style="11" bestFit="1" customWidth="1"/>
    <col min="9" max="9" width="14.5546875" customWidth="1"/>
  </cols>
  <sheetData>
    <row r="1" spans="1:9" ht="43.2" x14ac:dyDescent="0.3">
      <c r="A1" s="5" t="s">
        <v>3</v>
      </c>
      <c r="B1" s="8" t="s">
        <v>53</v>
      </c>
      <c r="C1" s="5" t="s">
        <v>4</v>
      </c>
      <c r="D1" s="6" t="s">
        <v>5</v>
      </c>
      <c r="E1" s="5" t="s">
        <v>6</v>
      </c>
      <c r="F1" s="9" t="s">
        <v>62</v>
      </c>
      <c r="G1" s="12" t="s">
        <v>63</v>
      </c>
      <c r="H1" s="9" t="s">
        <v>64</v>
      </c>
      <c r="I1" s="7" t="s">
        <v>65</v>
      </c>
    </row>
    <row r="2" spans="1:9" ht="92.4" customHeight="1" x14ac:dyDescent="0.3">
      <c r="A2" s="24" t="s">
        <v>7</v>
      </c>
      <c r="B2" s="24"/>
      <c r="C2" s="24"/>
      <c r="D2" s="24"/>
      <c r="E2" s="24"/>
      <c r="F2" s="24"/>
      <c r="G2" s="24"/>
      <c r="H2" s="24"/>
      <c r="I2" s="24"/>
    </row>
    <row r="3" spans="1:9" x14ac:dyDescent="0.3">
      <c r="A3" s="1">
        <v>1</v>
      </c>
      <c r="B3" s="1" t="s">
        <v>66</v>
      </c>
      <c r="C3" s="1">
        <v>1300</v>
      </c>
      <c r="D3" s="2" t="s">
        <v>0</v>
      </c>
      <c r="E3" s="1">
        <v>10</v>
      </c>
      <c r="F3" s="14"/>
      <c r="G3" s="15"/>
      <c r="H3" s="10">
        <f>F3+F3*G3</f>
        <v>0</v>
      </c>
      <c r="I3" s="10">
        <f>H3*E3</f>
        <v>0</v>
      </c>
    </row>
    <row r="4" spans="1:9" ht="94.2" customHeight="1" x14ac:dyDescent="0.3">
      <c r="A4" s="24" t="s">
        <v>8</v>
      </c>
      <c r="B4" s="24"/>
      <c r="C4" s="24"/>
      <c r="D4" s="24"/>
      <c r="E4" s="24"/>
      <c r="F4" s="24"/>
      <c r="G4" s="24"/>
      <c r="H4" s="24"/>
      <c r="I4" s="24"/>
    </row>
    <row r="5" spans="1:9" x14ac:dyDescent="0.3">
      <c r="A5" s="1">
        <v>1</v>
      </c>
      <c r="B5" s="1" t="s">
        <v>66</v>
      </c>
      <c r="C5" s="1">
        <v>995</v>
      </c>
      <c r="D5" s="3" t="s">
        <v>1</v>
      </c>
      <c r="E5" s="1">
        <v>10</v>
      </c>
      <c r="F5" s="14"/>
      <c r="G5" s="15"/>
      <c r="H5" s="10">
        <f>F5+F5*G5</f>
        <v>0</v>
      </c>
      <c r="I5" s="10">
        <f>H5*E5</f>
        <v>0</v>
      </c>
    </row>
    <row r="6" spans="1:9" x14ac:dyDescent="0.3">
      <c r="A6" s="1">
        <v>2</v>
      </c>
      <c r="B6" s="1" t="s">
        <v>66</v>
      </c>
      <c r="C6" s="1">
        <v>1195</v>
      </c>
      <c r="D6" s="3" t="s">
        <v>2</v>
      </c>
      <c r="E6" s="1">
        <v>16</v>
      </c>
      <c r="F6" s="14"/>
      <c r="G6" s="15"/>
      <c r="H6" s="10">
        <f>F6+F6*G6</f>
        <v>0</v>
      </c>
      <c r="I6" s="10">
        <f>H6*E6</f>
        <v>0</v>
      </c>
    </row>
    <row r="7" spans="1:9" ht="97.2" customHeight="1" x14ac:dyDescent="0.3">
      <c r="A7" s="24" t="s">
        <v>9</v>
      </c>
      <c r="B7" s="24"/>
      <c r="C7" s="24"/>
      <c r="D7" s="24"/>
      <c r="E7" s="24"/>
      <c r="F7" s="24"/>
      <c r="G7" s="24"/>
      <c r="H7" s="24"/>
      <c r="I7" s="24"/>
    </row>
    <row r="8" spans="1:9" x14ac:dyDescent="0.3">
      <c r="A8" s="1">
        <v>1</v>
      </c>
      <c r="B8" s="1" t="s">
        <v>66</v>
      </c>
      <c r="C8" s="1">
        <v>195</v>
      </c>
      <c r="D8" s="2" t="s">
        <v>10</v>
      </c>
      <c r="E8" s="1">
        <v>4</v>
      </c>
      <c r="F8" s="14"/>
      <c r="G8" s="15"/>
      <c r="H8" s="10">
        <f>F8+F8*G8</f>
        <v>0</v>
      </c>
      <c r="I8" s="10">
        <f>H8*E8</f>
        <v>0</v>
      </c>
    </row>
    <row r="9" spans="1:9" x14ac:dyDescent="0.3">
      <c r="A9" s="1">
        <v>2</v>
      </c>
      <c r="B9" s="1" t="s">
        <v>66</v>
      </c>
      <c r="C9" s="1">
        <v>205</v>
      </c>
      <c r="D9" s="2" t="s">
        <v>11</v>
      </c>
      <c r="E9" s="1">
        <v>1</v>
      </c>
      <c r="F9" s="14"/>
      <c r="G9" s="15"/>
      <c r="H9" s="10">
        <f t="shared" ref="H9:H23" si="0">F9+F9*G9</f>
        <v>0</v>
      </c>
      <c r="I9" s="10">
        <f t="shared" ref="I9:I60" si="1">H9*E9</f>
        <v>0</v>
      </c>
    </row>
    <row r="10" spans="1:9" x14ac:dyDescent="0.3">
      <c r="A10" s="1">
        <v>3</v>
      </c>
      <c r="B10" s="1" t="s">
        <v>66</v>
      </c>
      <c r="C10" s="1">
        <v>228</v>
      </c>
      <c r="D10" s="2" t="s">
        <v>12</v>
      </c>
      <c r="E10" s="1">
        <v>1</v>
      </c>
      <c r="F10" s="14"/>
      <c r="G10" s="15"/>
      <c r="H10" s="10">
        <f t="shared" si="0"/>
        <v>0</v>
      </c>
      <c r="I10" s="10">
        <f t="shared" si="1"/>
        <v>0</v>
      </c>
    </row>
    <row r="11" spans="1:9" x14ac:dyDescent="0.3">
      <c r="A11" s="1">
        <v>4</v>
      </c>
      <c r="B11" s="1" t="s">
        <v>66</v>
      </c>
      <c r="C11" s="1">
        <v>210</v>
      </c>
      <c r="D11" s="2" t="s">
        <v>13</v>
      </c>
      <c r="E11" s="1">
        <v>1</v>
      </c>
      <c r="F11" s="14"/>
      <c r="G11" s="15"/>
      <c r="H11" s="10">
        <f t="shared" si="0"/>
        <v>0</v>
      </c>
      <c r="I11" s="10">
        <f t="shared" si="1"/>
        <v>0</v>
      </c>
    </row>
    <row r="12" spans="1:9" x14ac:dyDescent="0.3">
      <c r="A12" s="1">
        <v>5</v>
      </c>
      <c r="B12" s="1" t="s">
        <v>66</v>
      </c>
      <c r="C12" s="1">
        <v>328</v>
      </c>
      <c r="D12" s="2" t="s">
        <v>14</v>
      </c>
      <c r="E12" s="1">
        <v>1</v>
      </c>
      <c r="F12" s="14"/>
      <c r="G12" s="15"/>
      <c r="H12" s="10">
        <f t="shared" si="0"/>
        <v>0</v>
      </c>
      <c r="I12" s="10">
        <f t="shared" si="1"/>
        <v>0</v>
      </c>
    </row>
    <row r="13" spans="1:9" x14ac:dyDescent="0.3">
      <c r="A13" s="1">
        <v>6</v>
      </c>
      <c r="B13" s="1" t="s">
        <v>66</v>
      </c>
      <c r="C13" s="1">
        <v>279</v>
      </c>
      <c r="D13" s="2" t="s">
        <v>15</v>
      </c>
      <c r="E13" s="1">
        <v>1</v>
      </c>
      <c r="F13" s="14"/>
      <c r="G13" s="15"/>
      <c r="H13" s="10">
        <f t="shared" si="0"/>
        <v>0</v>
      </c>
      <c r="I13" s="10">
        <f t="shared" si="1"/>
        <v>0</v>
      </c>
    </row>
    <row r="14" spans="1:9" x14ac:dyDescent="0.3">
      <c r="A14" s="1">
        <v>7</v>
      </c>
      <c r="B14" s="1" t="s">
        <v>66</v>
      </c>
      <c r="C14" s="1">
        <v>302</v>
      </c>
      <c r="D14" s="2" t="s">
        <v>16</v>
      </c>
      <c r="E14" s="1">
        <v>2</v>
      </c>
      <c r="F14" s="14"/>
      <c r="G14" s="15"/>
      <c r="H14" s="10">
        <f t="shared" si="0"/>
        <v>0</v>
      </c>
      <c r="I14" s="10">
        <f t="shared" si="1"/>
        <v>0</v>
      </c>
    </row>
    <row r="15" spans="1:9" x14ac:dyDescent="0.3">
      <c r="A15" s="1">
        <v>8</v>
      </c>
      <c r="B15" s="1" t="s">
        <v>66</v>
      </c>
      <c r="C15" s="1">
        <v>383</v>
      </c>
      <c r="D15" s="2" t="s">
        <v>17</v>
      </c>
      <c r="E15" s="1">
        <v>1</v>
      </c>
      <c r="F15" s="14"/>
      <c r="G15" s="15"/>
      <c r="H15" s="10">
        <f t="shared" si="0"/>
        <v>0</v>
      </c>
      <c r="I15" s="10">
        <f t="shared" si="1"/>
        <v>0</v>
      </c>
    </row>
    <row r="16" spans="1:9" x14ac:dyDescent="0.3">
      <c r="A16" s="1">
        <v>9</v>
      </c>
      <c r="B16" s="1" t="s">
        <v>66</v>
      </c>
      <c r="C16" s="1">
        <v>231</v>
      </c>
      <c r="D16" s="2" t="s">
        <v>18</v>
      </c>
      <c r="E16" s="1">
        <v>1</v>
      </c>
      <c r="F16" s="14"/>
      <c r="G16" s="15"/>
      <c r="H16" s="10">
        <f t="shared" si="0"/>
        <v>0</v>
      </c>
      <c r="I16" s="10">
        <f t="shared" si="1"/>
        <v>0</v>
      </c>
    </row>
    <row r="17" spans="1:9" x14ac:dyDescent="0.3">
      <c r="A17" s="1">
        <v>10</v>
      </c>
      <c r="B17" s="1" t="s">
        <v>66</v>
      </c>
      <c r="C17" s="1">
        <v>495</v>
      </c>
      <c r="D17" s="2" t="s">
        <v>19</v>
      </c>
      <c r="E17" s="1">
        <v>1</v>
      </c>
      <c r="F17" s="14"/>
      <c r="G17" s="15"/>
      <c r="H17" s="10">
        <f t="shared" si="0"/>
        <v>0</v>
      </c>
      <c r="I17" s="10">
        <f t="shared" si="1"/>
        <v>0</v>
      </c>
    </row>
    <row r="18" spans="1:9" x14ac:dyDescent="0.3">
      <c r="A18" s="1">
        <v>11</v>
      </c>
      <c r="B18" s="1" t="s">
        <v>66</v>
      </c>
      <c r="C18" s="1">
        <v>390</v>
      </c>
      <c r="D18" s="2" t="s">
        <v>20</v>
      </c>
      <c r="E18" s="1">
        <v>1</v>
      </c>
      <c r="F18" s="14"/>
      <c r="G18" s="15"/>
      <c r="H18" s="10">
        <f t="shared" si="0"/>
        <v>0</v>
      </c>
      <c r="I18" s="10">
        <f t="shared" si="1"/>
        <v>0</v>
      </c>
    </row>
    <row r="19" spans="1:9" x14ac:dyDescent="0.3">
      <c r="A19" s="1">
        <v>12</v>
      </c>
      <c r="B19" s="1" t="s">
        <v>66</v>
      </c>
      <c r="C19" s="1">
        <v>250</v>
      </c>
      <c r="D19" s="2" t="s">
        <v>21</v>
      </c>
      <c r="E19" s="1">
        <v>1</v>
      </c>
      <c r="F19" s="14"/>
      <c r="G19" s="15"/>
      <c r="H19" s="10">
        <f t="shared" si="0"/>
        <v>0</v>
      </c>
      <c r="I19" s="10">
        <f t="shared" si="1"/>
        <v>0</v>
      </c>
    </row>
    <row r="20" spans="1:9" x14ac:dyDescent="0.3">
      <c r="A20" s="1">
        <v>13</v>
      </c>
      <c r="B20" s="1" t="s">
        <v>66</v>
      </c>
      <c r="C20" s="1">
        <v>287</v>
      </c>
      <c r="D20" s="2" t="s">
        <v>22</v>
      </c>
      <c r="E20" s="1">
        <v>1</v>
      </c>
      <c r="F20" s="14"/>
      <c r="G20" s="15"/>
      <c r="H20" s="10">
        <f t="shared" si="0"/>
        <v>0</v>
      </c>
      <c r="I20" s="10">
        <f t="shared" si="1"/>
        <v>0</v>
      </c>
    </row>
    <row r="21" spans="1:9" x14ac:dyDescent="0.3">
      <c r="A21" s="1">
        <v>14</v>
      </c>
      <c r="B21" s="1" t="s">
        <v>66</v>
      </c>
      <c r="C21" s="1">
        <v>343</v>
      </c>
      <c r="D21" s="2" t="s">
        <v>23</v>
      </c>
      <c r="E21" s="1">
        <v>1</v>
      </c>
      <c r="F21" s="14"/>
      <c r="G21" s="15"/>
      <c r="H21" s="10">
        <f t="shared" si="0"/>
        <v>0</v>
      </c>
      <c r="I21" s="10">
        <f t="shared" si="1"/>
        <v>0</v>
      </c>
    </row>
    <row r="22" spans="1:9" x14ac:dyDescent="0.3">
      <c r="A22" s="1">
        <v>15</v>
      </c>
      <c r="B22" s="1" t="s">
        <v>66</v>
      </c>
      <c r="C22" s="1">
        <v>220</v>
      </c>
      <c r="D22" s="2" t="s">
        <v>24</v>
      </c>
      <c r="E22" s="1">
        <v>1</v>
      </c>
      <c r="F22" s="14"/>
      <c r="G22" s="15"/>
      <c r="H22" s="10">
        <f t="shared" si="0"/>
        <v>0</v>
      </c>
      <c r="I22" s="10">
        <f t="shared" si="1"/>
        <v>0</v>
      </c>
    </row>
    <row r="23" spans="1:9" x14ac:dyDescent="0.3">
      <c r="A23" s="1">
        <v>16</v>
      </c>
      <c r="B23" s="1" t="s">
        <v>66</v>
      </c>
      <c r="C23" s="1">
        <v>300</v>
      </c>
      <c r="D23" s="2" t="s">
        <v>25</v>
      </c>
      <c r="E23" s="1">
        <v>1</v>
      </c>
      <c r="F23" s="14"/>
      <c r="G23" s="15"/>
      <c r="H23" s="10">
        <f t="shared" si="0"/>
        <v>0</v>
      </c>
      <c r="I23" s="10">
        <f t="shared" si="1"/>
        <v>0</v>
      </c>
    </row>
    <row r="24" spans="1:9" ht="136.80000000000001" customHeight="1" x14ac:dyDescent="0.3">
      <c r="A24" s="24" t="s">
        <v>26</v>
      </c>
      <c r="B24" s="24"/>
      <c r="C24" s="24"/>
      <c r="D24" s="24"/>
      <c r="E24" s="24"/>
      <c r="F24" s="24"/>
      <c r="G24" s="24"/>
      <c r="H24" s="24"/>
      <c r="I24" s="24"/>
    </row>
    <row r="25" spans="1:9" x14ac:dyDescent="0.3">
      <c r="A25" s="1">
        <v>1</v>
      </c>
      <c r="B25" s="1" t="s">
        <v>66</v>
      </c>
      <c r="C25" s="1">
        <v>285</v>
      </c>
      <c r="D25" s="2" t="s">
        <v>27</v>
      </c>
      <c r="E25" s="1">
        <v>3</v>
      </c>
      <c r="F25" s="14"/>
      <c r="G25" s="15"/>
      <c r="H25" s="10">
        <f t="shared" ref="H25" si="2">F25+F25*G25</f>
        <v>0</v>
      </c>
      <c r="I25" s="10">
        <f t="shared" si="1"/>
        <v>0</v>
      </c>
    </row>
    <row r="26" spans="1:9" x14ac:dyDescent="0.3">
      <c r="A26" s="1">
        <v>2</v>
      </c>
      <c r="B26" s="1" t="s">
        <v>66</v>
      </c>
      <c r="C26" s="1">
        <v>795</v>
      </c>
      <c r="D26" s="2" t="s">
        <v>28</v>
      </c>
      <c r="E26" s="1">
        <v>3</v>
      </c>
      <c r="F26" s="14"/>
      <c r="G26" s="15"/>
      <c r="H26" s="10">
        <f t="shared" ref="H26:H49" si="3">F26+F26*G26</f>
        <v>0</v>
      </c>
      <c r="I26" s="10">
        <f t="shared" si="1"/>
        <v>0</v>
      </c>
    </row>
    <row r="27" spans="1:9" x14ac:dyDescent="0.3">
      <c r="A27" s="1">
        <v>3</v>
      </c>
      <c r="B27" s="1" t="s">
        <v>66</v>
      </c>
      <c r="C27" s="1">
        <v>945</v>
      </c>
      <c r="D27" s="2" t="s">
        <v>29</v>
      </c>
      <c r="E27" s="1">
        <v>3</v>
      </c>
      <c r="F27" s="14"/>
      <c r="G27" s="15"/>
      <c r="H27" s="10">
        <f t="shared" si="3"/>
        <v>0</v>
      </c>
      <c r="I27" s="10">
        <f t="shared" si="1"/>
        <v>0</v>
      </c>
    </row>
    <row r="28" spans="1:9" x14ac:dyDescent="0.3">
      <c r="A28" s="1">
        <v>4</v>
      </c>
      <c r="B28" s="1" t="s">
        <v>66</v>
      </c>
      <c r="C28" s="1">
        <v>855</v>
      </c>
      <c r="D28" s="2" t="s">
        <v>30</v>
      </c>
      <c r="E28" s="1">
        <v>3</v>
      </c>
      <c r="F28" s="14"/>
      <c r="G28" s="15"/>
      <c r="H28" s="10">
        <f t="shared" si="3"/>
        <v>0</v>
      </c>
      <c r="I28" s="10">
        <f t="shared" si="1"/>
        <v>0</v>
      </c>
    </row>
    <row r="29" spans="1:9" x14ac:dyDescent="0.3">
      <c r="A29" s="1">
        <v>5</v>
      </c>
      <c r="B29" s="1" t="s">
        <v>66</v>
      </c>
      <c r="C29" s="1">
        <v>895</v>
      </c>
      <c r="D29" s="2" t="s">
        <v>31</v>
      </c>
      <c r="E29" s="1">
        <v>2</v>
      </c>
      <c r="F29" s="14"/>
      <c r="G29" s="15"/>
      <c r="H29" s="10">
        <f t="shared" si="3"/>
        <v>0</v>
      </c>
      <c r="I29" s="10">
        <f t="shared" si="1"/>
        <v>0</v>
      </c>
    </row>
    <row r="30" spans="1:9" x14ac:dyDescent="0.3">
      <c r="A30" s="1">
        <v>6</v>
      </c>
      <c r="B30" s="1" t="s">
        <v>66</v>
      </c>
      <c r="C30" s="1">
        <v>188</v>
      </c>
      <c r="D30" s="2" t="s">
        <v>32</v>
      </c>
      <c r="E30" s="1">
        <v>1</v>
      </c>
      <c r="F30" s="14"/>
      <c r="G30" s="15"/>
      <c r="H30" s="10">
        <f t="shared" si="3"/>
        <v>0</v>
      </c>
      <c r="I30" s="10">
        <f t="shared" si="1"/>
        <v>0</v>
      </c>
    </row>
    <row r="31" spans="1:9" x14ac:dyDescent="0.3">
      <c r="A31" s="1">
        <v>7</v>
      </c>
      <c r="B31" s="1" t="s">
        <v>66</v>
      </c>
      <c r="C31" s="1">
        <v>390</v>
      </c>
      <c r="D31" s="2" t="s">
        <v>33</v>
      </c>
      <c r="E31" s="1">
        <v>3</v>
      </c>
      <c r="F31" s="14"/>
      <c r="G31" s="15"/>
      <c r="H31" s="10">
        <f t="shared" si="3"/>
        <v>0</v>
      </c>
      <c r="I31" s="10">
        <f t="shared" si="1"/>
        <v>0</v>
      </c>
    </row>
    <row r="32" spans="1:9" x14ac:dyDescent="0.3">
      <c r="A32" s="1">
        <v>8</v>
      </c>
      <c r="B32" s="1" t="s">
        <v>66</v>
      </c>
      <c r="C32" s="1">
        <v>383</v>
      </c>
      <c r="D32" s="2" t="s">
        <v>34</v>
      </c>
      <c r="E32" s="1">
        <v>1</v>
      </c>
      <c r="F32" s="14"/>
      <c r="G32" s="15"/>
      <c r="H32" s="10">
        <f t="shared" si="3"/>
        <v>0</v>
      </c>
      <c r="I32" s="10">
        <f t="shared" si="1"/>
        <v>0</v>
      </c>
    </row>
    <row r="33" spans="1:9" x14ac:dyDescent="0.3">
      <c r="A33" s="1">
        <v>9</v>
      </c>
      <c r="B33" s="1" t="s">
        <v>66</v>
      </c>
      <c r="C33" s="1">
        <v>113</v>
      </c>
      <c r="D33" s="2" t="s">
        <v>35</v>
      </c>
      <c r="E33" s="1">
        <v>1</v>
      </c>
      <c r="F33" s="14"/>
      <c r="G33" s="15"/>
      <c r="H33" s="10">
        <f t="shared" si="3"/>
        <v>0</v>
      </c>
      <c r="I33" s="10">
        <f t="shared" si="1"/>
        <v>0</v>
      </c>
    </row>
    <row r="34" spans="1:9" x14ac:dyDescent="0.3">
      <c r="A34" s="1">
        <v>10</v>
      </c>
      <c r="B34" s="1" t="s">
        <v>66</v>
      </c>
      <c r="C34" s="1">
        <v>440</v>
      </c>
      <c r="D34" s="2" t="s">
        <v>36</v>
      </c>
      <c r="E34" s="1">
        <v>1</v>
      </c>
      <c r="F34" s="14"/>
      <c r="G34" s="15"/>
      <c r="H34" s="10">
        <f t="shared" si="3"/>
        <v>0</v>
      </c>
      <c r="I34" s="10">
        <f t="shared" si="1"/>
        <v>0</v>
      </c>
    </row>
    <row r="35" spans="1:9" x14ac:dyDescent="0.3">
      <c r="A35" s="1">
        <v>11</v>
      </c>
      <c r="B35" s="1" t="s">
        <v>66</v>
      </c>
      <c r="C35" s="1">
        <v>115</v>
      </c>
      <c r="D35" s="2" t="s">
        <v>37</v>
      </c>
      <c r="E35" s="1">
        <v>1</v>
      </c>
      <c r="F35" s="14"/>
      <c r="G35" s="15"/>
      <c r="H35" s="10">
        <f t="shared" si="3"/>
        <v>0</v>
      </c>
      <c r="I35" s="10">
        <f t="shared" si="1"/>
        <v>0</v>
      </c>
    </row>
    <row r="36" spans="1:9" x14ac:dyDescent="0.3">
      <c r="A36" s="1">
        <v>12</v>
      </c>
      <c r="B36" s="1" t="s">
        <v>66</v>
      </c>
      <c r="C36" s="1">
        <v>183</v>
      </c>
      <c r="D36" s="2" t="s">
        <v>38</v>
      </c>
      <c r="E36" s="1">
        <v>1</v>
      </c>
      <c r="F36" s="14"/>
      <c r="G36" s="15"/>
      <c r="H36" s="10">
        <f t="shared" si="3"/>
        <v>0</v>
      </c>
      <c r="I36" s="10">
        <f t="shared" si="1"/>
        <v>0</v>
      </c>
    </row>
    <row r="37" spans="1:9" x14ac:dyDescent="0.3">
      <c r="A37" s="1">
        <v>13</v>
      </c>
      <c r="B37" s="1" t="s">
        <v>66</v>
      </c>
      <c r="C37" s="1">
        <v>182</v>
      </c>
      <c r="D37" s="2" t="s">
        <v>39</v>
      </c>
      <c r="E37" s="1">
        <v>1</v>
      </c>
      <c r="F37" s="14"/>
      <c r="G37" s="15"/>
      <c r="H37" s="10">
        <f t="shared" si="3"/>
        <v>0</v>
      </c>
      <c r="I37" s="10">
        <f t="shared" si="1"/>
        <v>0</v>
      </c>
    </row>
    <row r="38" spans="1:9" x14ac:dyDescent="0.3">
      <c r="A38" s="1">
        <v>14</v>
      </c>
      <c r="B38" s="1" t="s">
        <v>66</v>
      </c>
      <c r="C38" s="1">
        <v>315</v>
      </c>
      <c r="D38" s="2" t="s">
        <v>40</v>
      </c>
      <c r="E38" s="1">
        <v>1</v>
      </c>
      <c r="F38" s="14"/>
      <c r="G38" s="15"/>
      <c r="H38" s="10">
        <f t="shared" si="3"/>
        <v>0</v>
      </c>
      <c r="I38" s="10">
        <f t="shared" si="1"/>
        <v>0</v>
      </c>
    </row>
    <row r="39" spans="1:9" x14ac:dyDescent="0.3">
      <c r="A39" s="1">
        <v>15</v>
      </c>
      <c r="B39" s="1" t="s">
        <v>66</v>
      </c>
      <c r="C39" s="1">
        <v>260</v>
      </c>
      <c r="D39" s="2" t="s">
        <v>41</v>
      </c>
      <c r="E39" s="1">
        <v>1</v>
      </c>
      <c r="F39" s="14"/>
      <c r="G39" s="15"/>
      <c r="H39" s="10">
        <f t="shared" si="3"/>
        <v>0</v>
      </c>
      <c r="I39" s="10">
        <f t="shared" si="1"/>
        <v>0</v>
      </c>
    </row>
    <row r="40" spans="1:9" x14ac:dyDescent="0.3">
      <c r="A40" s="1">
        <v>16</v>
      </c>
      <c r="B40" s="1" t="s">
        <v>66</v>
      </c>
      <c r="C40" s="1">
        <v>210</v>
      </c>
      <c r="D40" s="2" t="s">
        <v>42</v>
      </c>
      <c r="E40" s="1">
        <v>2</v>
      </c>
      <c r="F40" s="14"/>
      <c r="G40" s="15"/>
      <c r="H40" s="10">
        <f t="shared" si="3"/>
        <v>0</v>
      </c>
      <c r="I40" s="10">
        <f t="shared" si="1"/>
        <v>0</v>
      </c>
    </row>
    <row r="41" spans="1:9" x14ac:dyDescent="0.3">
      <c r="A41" s="1">
        <v>17</v>
      </c>
      <c r="B41" s="1" t="s">
        <v>66</v>
      </c>
      <c r="C41" s="1">
        <v>220</v>
      </c>
      <c r="D41" s="2" t="s">
        <v>43</v>
      </c>
      <c r="E41" s="1">
        <v>2</v>
      </c>
      <c r="F41" s="14"/>
      <c r="G41" s="15"/>
      <c r="H41" s="10">
        <f t="shared" si="3"/>
        <v>0</v>
      </c>
      <c r="I41" s="10">
        <f t="shared" si="1"/>
        <v>0</v>
      </c>
    </row>
    <row r="42" spans="1:9" x14ac:dyDescent="0.3">
      <c r="A42" s="1">
        <v>18</v>
      </c>
      <c r="B42" s="1" t="s">
        <v>66</v>
      </c>
      <c r="C42" s="1">
        <v>153</v>
      </c>
      <c r="D42" s="2" t="s">
        <v>44</v>
      </c>
      <c r="E42" s="1">
        <v>2</v>
      </c>
      <c r="F42" s="14"/>
      <c r="G42" s="15"/>
      <c r="H42" s="10">
        <f t="shared" si="3"/>
        <v>0</v>
      </c>
      <c r="I42" s="10">
        <f t="shared" si="1"/>
        <v>0</v>
      </c>
    </row>
    <row r="43" spans="1:9" x14ac:dyDescent="0.3">
      <c r="A43" s="1">
        <v>19</v>
      </c>
      <c r="B43" s="1" t="s">
        <v>66</v>
      </c>
      <c r="C43" s="1">
        <v>143</v>
      </c>
      <c r="D43" s="2" t="s">
        <v>45</v>
      </c>
      <c r="E43" s="1">
        <v>2</v>
      </c>
      <c r="F43" s="14"/>
      <c r="G43" s="15"/>
      <c r="H43" s="10">
        <f t="shared" si="3"/>
        <v>0</v>
      </c>
      <c r="I43" s="10">
        <f t="shared" si="1"/>
        <v>0</v>
      </c>
    </row>
    <row r="44" spans="1:9" x14ac:dyDescent="0.3">
      <c r="A44" s="1">
        <v>20</v>
      </c>
      <c r="B44" s="1" t="s">
        <v>66</v>
      </c>
      <c r="C44" s="1">
        <v>449</v>
      </c>
      <c r="D44" s="2" t="s">
        <v>46</v>
      </c>
      <c r="E44" s="1">
        <v>2</v>
      </c>
      <c r="F44" s="14"/>
      <c r="G44" s="15"/>
      <c r="H44" s="10">
        <f t="shared" si="3"/>
        <v>0</v>
      </c>
      <c r="I44" s="10">
        <f t="shared" si="1"/>
        <v>0</v>
      </c>
    </row>
    <row r="45" spans="1:9" x14ac:dyDescent="0.3">
      <c r="A45" s="1">
        <v>21</v>
      </c>
      <c r="B45" s="1" t="s">
        <v>66</v>
      </c>
      <c r="C45" s="1">
        <v>294</v>
      </c>
      <c r="D45" s="2" t="s">
        <v>47</v>
      </c>
      <c r="E45" s="1">
        <v>1</v>
      </c>
      <c r="F45" s="14"/>
      <c r="G45" s="15"/>
      <c r="H45" s="10">
        <f t="shared" si="3"/>
        <v>0</v>
      </c>
      <c r="I45" s="10">
        <f t="shared" si="1"/>
        <v>0</v>
      </c>
    </row>
    <row r="46" spans="1:9" x14ac:dyDescent="0.3">
      <c r="A46" s="1">
        <v>22</v>
      </c>
      <c r="B46" s="1" t="s">
        <v>66</v>
      </c>
      <c r="C46" s="1">
        <v>154</v>
      </c>
      <c r="D46" s="2" t="s">
        <v>48</v>
      </c>
      <c r="E46" s="1">
        <v>1</v>
      </c>
      <c r="F46" s="14"/>
      <c r="G46" s="15"/>
      <c r="H46" s="10">
        <f t="shared" si="3"/>
        <v>0</v>
      </c>
      <c r="I46" s="10">
        <f t="shared" si="1"/>
        <v>0</v>
      </c>
    </row>
    <row r="47" spans="1:9" x14ac:dyDescent="0.3">
      <c r="A47" s="1">
        <v>23</v>
      </c>
      <c r="B47" s="1" t="s">
        <v>66</v>
      </c>
      <c r="C47" s="1">
        <v>450</v>
      </c>
      <c r="D47" s="2" t="s">
        <v>49</v>
      </c>
      <c r="E47" s="1">
        <v>1</v>
      </c>
      <c r="F47" s="14"/>
      <c r="G47" s="15"/>
      <c r="H47" s="10">
        <f t="shared" si="3"/>
        <v>0</v>
      </c>
      <c r="I47" s="10">
        <f t="shared" si="1"/>
        <v>0</v>
      </c>
    </row>
    <row r="48" spans="1:9" x14ac:dyDescent="0.3">
      <c r="A48" s="1">
        <v>24</v>
      </c>
      <c r="B48" s="1" t="s">
        <v>66</v>
      </c>
      <c r="C48" s="1">
        <v>194</v>
      </c>
      <c r="D48" s="2" t="s">
        <v>50</v>
      </c>
      <c r="E48" s="1">
        <v>2</v>
      </c>
      <c r="F48" s="14"/>
      <c r="G48" s="15"/>
      <c r="H48" s="10">
        <f t="shared" si="3"/>
        <v>0</v>
      </c>
      <c r="I48" s="10">
        <f t="shared" si="1"/>
        <v>0</v>
      </c>
    </row>
    <row r="49" spans="1:9" x14ac:dyDescent="0.3">
      <c r="A49" s="1">
        <v>25</v>
      </c>
      <c r="B49" s="1" t="s">
        <v>66</v>
      </c>
      <c r="C49" s="1">
        <v>228</v>
      </c>
      <c r="D49" s="2" t="s">
        <v>51</v>
      </c>
      <c r="E49" s="1">
        <v>1</v>
      </c>
      <c r="F49" s="14"/>
      <c r="G49" s="15"/>
      <c r="H49" s="10">
        <f t="shared" si="3"/>
        <v>0</v>
      </c>
      <c r="I49" s="10">
        <f t="shared" si="1"/>
        <v>0</v>
      </c>
    </row>
    <row r="50" spans="1:9" ht="119.4" customHeight="1" x14ac:dyDescent="0.3">
      <c r="A50" s="24" t="s">
        <v>52</v>
      </c>
      <c r="B50" s="24"/>
      <c r="C50" s="24"/>
      <c r="D50" s="24"/>
      <c r="E50" s="24"/>
      <c r="F50" s="24"/>
      <c r="G50" s="24"/>
      <c r="H50" s="24"/>
      <c r="I50" s="24"/>
    </row>
    <row r="51" spans="1:9" x14ac:dyDescent="0.3">
      <c r="A51" s="1">
        <v>1</v>
      </c>
      <c r="B51" s="1">
        <v>940</v>
      </c>
      <c r="C51" s="4">
        <v>995</v>
      </c>
      <c r="D51" s="3" t="s">
        <v>54</v>
      </c>
      <c r="E51" s="1">
        <v>10</v>
      </c>
      <c r="F51" s="14"/>
      <c r="G51" s="15"/>
      <c r="H51" s="10">
        <f t="shared" ref="H51:H52" si="4">F51+F51*G51</f>
        <v>0</v>
      </c>
      <c r="I51" s="10">
        <f t="shared" si="1"/>
        <v>0</v>
      </c>
    </row>
    <row r="52" spans="1:9" x14ac:dyDescent="0.3">
      <c r="A52" s="1">
        <v>2</v>
      </c>
      <c r="B52" s="1">
        <v>1140</v>
      </c>
      <c r="C52" s="4">
        <v>1195</v>
      </c>
      <c r="D52" s="3" t="s">
        <v>55</v>
      </c>
      <c r="E52" s="1">
        <v>16</v>
      </c>
      <c r="F52" s="14"/>
      <c r="G52" s="15"/>
      <c r="H52" s="10">
        <f t="shared" si="4"/>
        <v>0</v>
      </c>
      <c r="I52" s="10">
        <f t="shared" si="1"/>
        <v>0</v>
      </c>
    </row>
    <row r="53" spans="1:9" ht="180" customHeight="1" x14ac:dyDescent="0.3">
      <c r="A53" s="24" t="s">
        <v>56</v>
      </c>
      <c r="B53" s="24"/>
      <c r="C53" s="24"/>
      <c r="D53" s="24"/>
      <c r="E53" s="24"/>
      <c r="F53" s="24"/>
      <c r="G53" s="24"/>
      <c r="H53" s="24"/>
      <c r="I53" s="24"/>
    </row>
    <row r="54" spans="1:9" x14ac:dyDescent="0.3">
      <c r="A54" s="1">
        <v>1</v>
      </c>
      <c r="B54" s="1">
        <v>740</v>
      </c>
      <c r="C54" s="4">
        <v>795</v>
      </c>
      <c r="D54" s="3" t="s">
        <v>57</v>
      </c>
      <c r="E54" s="1">
        <v>3</v>
      </c>
      <c r="F54" s="14"/>
      <c r="G54" s="15"/>
      <c r="H54" s="10">
        <f t="shared" ref="H54:H56" si="5">F54+F54*G54</f>
        <v>0</v>
      </c>
      <c r="I54" s="10">
        <f t="shared" si="1"/>
        <v>0</v>
      </c>
    </row>
    <row r="55" spans="1:9" x14ac:dyDescent="0.3">
      <c r="A55" s="1">
        <v>2</v>
      </c>
      <c r="B55" s="1">
        <v>890</v>
      </c>
      <c r="C55" s="4">
        <v>945</v>
      </c>
      <c r="D55" s="3" t="s">
        <v>58</v>
      </c>
      <c r="E55" s="1">
        <v>3</v>
      </c>
      <c r="F55" s="14"/>
      <c r="G55" s="15"/>
      <c r="H55" s="10">
        <f t="shared" si="5"/>
        <v>0</v>
      </c>
      <c r="I55" s="10">
        <f t="shared" si="1"/>
        <v>0</v>
      </c>
    </row>
    <row r="56" spans="1:9" x14ac:dyDescent="0.3">
      <c r="A56" s="1">
        <v>3</v>
      </c>
      <c r="B56" s="1">
        <v>840</v>
      </c>
      <c r="C56" s="4">
        <v>895</v>
      </c>
      <c r="D56" s="3" t="s">
        <v>59</v>
      </c>
      <c r="E56" s="1">
        <v>2</v>
      </c>
      <c r="F56" s="14"/>
      <c r="G56" s="15"/>
      <c r="H56" s="10">
        <f t="shared" si="5"/>
        <v>0</v>
      </c>
      <c r="I56" s="10">
        <f t="shared" si="1"/>
        <v>0</v>
      </c>
    </row>
    <row r="57" spans="1:9" ht="103.2" customHeight="1" x14ac:dyDescent="0.3">
      <c r="A57" s="24" t="s">
        <v>60</v>
      </c>
      <c r="B57" s="24"/>
      <c r="C57" s="24"/>
      <c r="D57" s="24"/>
      <c r="E57" s="24"/>
      <c r="F57" s="24"/>
      <c r="G57" s="24"/>
      <c r="H57" s="24"/>
      <c r="I57" s="24"/>
    </row>
    <row r="58" spans="1:9" x14ac:dyDescent="0.3">
      <c r="A58" s="1">
        <v>1</v>
      </c>
      <c r="B58" s="1">
        <v>800</v>
      </c>
      <c r="C58" s="4">
        <v>855</v>
      </c>
      <c r="D58" s="3" t="s">
        <v>69</v>
      </c>
      <c r="E58" s="1">
        <v>3</v>
      </c>
      <c r="F58" s="14"/>
      <c r="G58" s="15"/>
      <c r="H58" s="10">
        <f t="shared" ref="H58" si="6">F58+F58*G58</f>
        <v>0</v>
      </c>
      <c r="I58" s="10">
        <f t="shared" si="1"/>
        <v>0</v>
      </c>
    </row>
    <row r="59" spans="1:9" ht="177.6" customHeight="1" x14ac:dyDescent="0.3">
      <c r="A59" s="24" t="s">
        <v>61</v>
      </c>
      <c r="B59" s="24"/>
      <c r="C59" s="24"/>
      <c r="D59" s="24"/>
      <c r="E59" s="24"/>
      <c r="F59" s="24"/>
      <c r="G59" s="24"/>
      <c r="H59" s="24"/>
      <c r="I59" s="24"/>
    </row>
    <row r="60" spans="1:9" x14ac:dyDescent="0.3">
      <c r="A60" s="18">
        <v>1</v>
      </c>
      <c r="B60" s="18">
        <v>230</v>
      </c>
      <c r="C60" s="19">
        <v>285</v>
      </c>
      <c r="D60" s="20" t="s">
        <v>68</v>
      </c>
      <c r="E60" s="18">
        <v>3</v>
      </c>
      <c r="F60" s="21"/>
      <c r="G60" s="22"/>
      <c r="H60" s="23">
        <f t="shared" ref="H60" si="7">F60+F60*G60</f>
        <v>0</v>
      </c>
      <c r="I60" s="10">
        <f t="shared" si="1"/>
        <v>0</v>
      </c>
    </row>
    <row r="61" spans="1:9" x14ac:dyDescent="0.3">
      <c r="H61" s="16" t="s">
        <v>67</v>
      </c>
      <c r="I61" s="17">
        <f>I3+SUM(I5:I6)+SUM(I8:I23)+SUM(I25:I49)+SUM(I51:I52)+SUM(I54:I56)+I58+I60</f>
        <v>0</v>
      </c>
    </row>
  </sheetData>
  <sheetProtection algorithmName="SHA-512" hashValue="riWvBU1T7luupTOCYwptAZvhjCdJP4sOR4hNgxUUOR6hLd46JetCe3b6QaiAtrG8m5EAnvhIgo+B/WgF0gTnxg==" saltValue="LLskUP4a2ld5fKIfUBp8+A==" spinCount="100000" sheet="1" objects="1" scenarios="1"/>
  <mergeCells count="8">
    <mergeCell ref="A53:I53"/>
    <mergeCell ref="A57:I57"/>
    <mergeCell ref="A59:I59"/>
    <mergeCell ref="A2:I2"/>
    <mergeCell ref="A4:I4"/>
    <mergeCell ref="A7:I7"/>
    <mergeCell ref="A24:I24"/>
    <mergeCell ref="A50:I50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Gałek</dc:creator>
  <cp:lastModifiedBy>Karolina Korzeniewska</cp:lastModifiedBy>
  <cp:lastPrinted>2021-03-15T09:29:16Z</cp:lastPrinted>
  <dcterms:created xsi:type="dcterms:W3CDTF">2021-03-01T09:56:22Z</dcterms:created>
  <dcterms:modified xsi:type="dcterms:W3CDTF">2021-03-15T09:29:18Z</dcterms:modified>
</cp:coreProperties>
</file>