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ostępowania 2021\Zamówienia do 130 tys. zł\Materiały biurowe\"/>
    </mc:Choice>
  </mc:AlternateContent>
  <xr:revisionPtr revIDLastSave="0" documentId="13_ncr:1_{9CFFBA70-4945-4EE4-9BC8-764382CDEDF5}" xr6:coauthVersionLast="47" xr6:coauthVersionMax="47" xr10:uidLastSave="{00000000-0000-0000-0000-000000000000}"/>
  <workbookProtection workbookAlgorithmName="SHA-512" workbookHashValue="K6+MLhu8+6YodaRxdQ/71JHsmNwA0f4gqy/+rTv9hUeN1/xpZG4sFBGQHy8nPYek7yX5miRr9XkWiUREiagKog==" workbookSaltValue="PXcUABZ92DJ+RQA7Z01ULQ==" workbookSpinCount="100000" lockStructure="1"/>
  <bookViews>
    <workbookView xWindow="-120" yWindow="-120" windowWidth="29040" windowHeight="15840" xr2:uid="{C4C4F3EA-8761-470C-B64D-AC5953C19C6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H26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4" i="1"/>
  <c r="I115" i="1" l="1"/>
  <c r="J9" i="1"/>
  <c r="H5" i="1"/>
  <c r="J5" i="1" s="1"/>
  <c r="H6" i="1"/>
  <c r="J6" i="1" s="1"/>
  <c r="H7" i="1"/>
  <c r="J7" i="1" s="1"/>
  <c r="H8" i="1"/>
  <c r="J8" i="1" s="1"/>
  <c r="H9" i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J72" i="1" s="1"/>
  <c r="H73" i="1"/>
  <c r="J73" i="1" s="1"/>
  <c r="H74" i="1"/>
  <c r="J74" i="1" s="1"/>
  <c r="H75" i="1"/>
  <c r="J75" i="1" s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83" i="1"/>
  <c r="J83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H91" i="1"/>
  <c r="J91" i="1" s="1"/>
  <c r="H92" i="1"/>
  <c r="J92" i="1" s="1"/>
  <c r="H93" i="1"/>
  <c r="J93" i="1" s="1"/>
  <c r="H94" i="1"/>
  <c r="J94" i="1" s="1"/>
  <c r="H95" i="1"/>
  <c r="J95" i="1" s="1"/>
  <c r="H96" i="1"/>
  <c r="J96" i="1" s="1"/>
  <c r="H97" i="1"/>
  <c r="J97" i="1" s="1"/>
  <c r="H98" i="1"/>
  <c r="J98" i="1" s="1"/>
  <c r="H99" i="1"/>
  <c r="J99" i="1" s="1"/>
  <c r="H100" i="1"/>
  <c r="J100" i="1" s="1"/>
  <c r="H101" i="1"/>
  <c r="J101" i="1" s="1"/>
  <c r="H102" i="1"/>
  <c r="J102" i="1" s="1"/>
  <c r="H103" i="1"/>
  <c r="J103" i="1" s="1"/>
  <c r="H104" i="1"/>
  <c r="J104" i="1" s="1"/>
  <c r="H105" i="1"/>
  <c r="J105" i="1" s="1"/>
  <c r="H106" i="1"/>
  <c r="J106" i="1" s="1"/>
  <c r="H107" i="1"/>
  <c r="J107" i="1" s="1"/>
  <c r="H108" i="1"/>
  <c r="J108" i="1" s="1"/>
  <c r="H109" i="1"/>
  <c r="J109" i="1" s="1"/>
  <c r="H110" i="1"/>
  <c r="J110" i="1" s="1"/>
  <c r="H111" i="1"/>
  <c r="J111" i="1" s="1"/>
  <c r="H112" i="1"/>
  <c r="J112" i="1" s="1"/>
  <c r="H113" i="1"/>
  <c r="J113" i="1" s="1"/>
  <c r="H114" i="1"/>
  <c r="J114" i="1" s="1"/>
  <c r="H4" i="1"/>
  <c r="J4" i="1" s="1"/>
  <c r="J115" i="1" l="1"/>
</calcChain>
</file>

<file path=xl/sharedStrings.xml><?xml version="1.0" encoding="utf-8"?>
<sst xmlns="http://schemas.openxmlformats.org/spreadsheetml/2006/main" count="316" uniqueCount="194">
  <si>
    <t>LP.</t>
  </si>
  <si>
    <t>Rodzaj asortymentu</t>
  </si>
  <si>
    <t>Opis</t>
  </si>
  <si>
    <t xml:space="preserve">Baterie </t>
  </si>
  <si>
    <t>LR44</t>
  </si>
  <si>
    <r>
      <rPr>
        <sz val="9"/>
        <color rgb="FF000000"/>
        <rFont val="Arial"/>
        <family val="2"/>
      </rPr>
      <t xml:space="preserve">CR2032 (3V) </t>
    </r>
    <r>
      <rPr>
        <sz val="11"/>
        <color rgb="FF000000"/>
        <rFont val="Calibri"/>
        <family val="2"/>
      </rPr>
      <t xml:space="preserve"> </t>
    </r>
  </si>
  <si>
    <t>Baterie AA</t>
  </si>
  <si>
    <t>Baterie AAA</t>
  </si>
  <si>
    <t xml:space="preserve">Baterie paluszki AAA- alkaliczne/LR6- longlife </t>
  </si>
  <si>
    <t xml:space="preserve">Baterie alkaliczne </t>
  </si>
  <si>
    <t>typ C-LR14</t>
  </si>
  <si>
    <t>Baterie alkaliczne AA</t>
  </si>
  <si>
    <t>typ LR 6</t>
  </si>
  <si>
    <t>LR03, (1.5V)</t>
  </si>
  <si>
    <t>Białe karteczki nieklejone - kostka</t>
  </si>
  <si>
    <t>85mm x 85 mm</t>
  </si>
  <si>
    <t xml:space="preserve">CIENKOPIS  </t>
  </si>
  <si>
    <t xml:space="preserve">jednorazowy, trwały tusz na bazie wody,  odporny na wysychanie,  grubość linii pisania: 0,4mm, dostępny w 4 kolorach: niebieski, czarny,czerwony, zielony- opakowanie </t>
  </si>
  <si>
    <t>niebieski</t>
  </si>
  <si>
    <t xml:space="preserve">czarny </t>
  </si>
  <si>
    <t>czerwony</t>
  </si>
  <si>
    <t>DŁUGOPIS  automatyczny- z wymiennym wkładem, gumowana i rękojeść w kolorze tuszu, gumowana rękojeść, gumowy uchwyt, długość linii pisania minimum 1500m</t>
  </si>
  <si>
    <t>DŁUGOPIS  żelowy - Automatyczny, żelowy z wymiennym wkładem, szybkoschnący, gumowa rękojeść, wyposażony w klips,  długość linii pisania minimum 1200m</t>
  </si>
  <si>
    <t xml:space="preserve">czerwony </t>
  </si>
  <si>
    <t>Dziurkacz</t>
  </si>
  <si>
    <t>metalowy mechanizm, metalowa obudowa, ogranicznik formatu, pojemnik na ścinki,dziurkuje jednorazowo mniej niż 25 kartek na 2 dziurki śr. dziurki: 5,5mm, odstęp pomiędzy dziurkami: 80mm,  minimum 5 lat gwarancji.</t>
  </si>
  <si>
    <t>ETYKIETY SAMOPRZYLEPNE</t>
  </si>
  <si>
    <t>210x297mm opakowanie 100 szt.</t>
  </si>
  <si>
    <t>210X148mm opakowanie 100 szt.</t>
  </si>
  <si>
    <t>105x74 mm opakowanie 100 szt.</t>
  </si>
  <si>
    <t>105x148mm opakowanie 100 szt.</t>
  </si>
  <si>
    <t>Gumki do ścierania ołówków</t>
  </si>
  <si>
    <t>gumki miękkie - miękkie, wykonane z termoplastycznego kauczuku, elastyczne, tworzące niewielkie wiórka pomagające przy mazaniu, w opakowaniu ochronnym</t>
  </si>
  <si>
    <t xml:space="preserve">Kalkulator </t>
  </si>
  <si>
    <t xml:space="preserve"> duży wyświetlacz,12 poz. podwójna pamięć, obliczanie sumy końcowej, obliczanie marży, klawisz cofania, zaokrąglanie wyników, klawisz zmiany znaku +/- ,obliczanie procentu, kolor czarny wym. Minimum 185x150</t>
  </si>
  <si>
    <t>KOPERTA  B-4 BIAŁA  typ HK  z paskiem</t>
  </si>
  <si>
    <t>rozmiar  250x353 /50szt.</t>
  </si>
  <si>
    <t>KOPERTA  E-4  z rozszerzonymi  bokami z paskiem typ HK RBD</t>
  </si>
  <si>
    <t>Kolor brązowy  280x400x30 - opakowanie 100 sztuk</t>
  </si>
  <si>
    <t>KOPERTA BIAŁA  C-6   typ SK</t>
  </si>
  <si>
    <t>rozmiar 114x162 /1000szt.</t>
  </si>
  <si>
    <t>KOPERTY  do płyt CD</t>
  </si>
  <si>
    <t>Opakowanie 100 szt.</t>
  </si>
  <si>
    <t xml:space="preserve">KOREKTOR MYSZ </t>
  </si>
  <si>
    <t>cienka warstwa korygująca umieszczona na taśmie,  do  wszystkich rodzajów papieru, długość taśmy minimum 8,5m, szerokość taśmy minimum 5mm.</t>
  </si>
  <si>
    <t>korektor w pisaku</t>
  </si>
  <si>
    <t>korektor z metalową końcówką,  zawiera szybkoschnący płyn korekcyjny poj.  Minimum 7ml</t>
  </si>
  <si>
    <t>KOSZULKA Z FOLII  A-4 krystaliczna</t>
  </si>
  <si>
    <t>KOSZULKA Z FOLII  A-5 krystaliczna</t>
  </si>
  <si>
    <t>Marker permanentny</t>
  </si>
  <si>
    <t>notes kostka kolorowa pastel mix</t>
  </si>
  <si>
    <t>klejone, mix kolorów, 85x85 mmm</t>
  </si>
  <si>
    <t>NOTES SAMOPRZYLEPNY</t>
  </si>
  <si>
    <t>100 kart.  50x75 mmmm – żółte,  3 szt.  w opakowaniu</t>
  </si>
  <si>
    <t>100 kart.  76x76mm - żółte</t>
  </si>
  <si>
    <t>Nożyczki</t>
  </si>
  <si>
    <t>Wykonane ze stali nierdzewnej o  wysokiej jakości, wytrzynała rączka z niełamliwego plastiku, uniwersalne, ergonomiczny kształt, rozmiar  minimum 15 cm. długości.</t>
  </si>
  <si>
    <t>Ołówek z gumką</t>
  </si>
  <si>
    <t>Grafit HB o śr. 2-2,3mm, wykonany z żywicy syntetycznej</t>
  </si>
  <si>
    <t xml:space="preserve">PAPIER ksero  A-4 typu Pollux lub równoważny </t>
  </si>
  <si>
    <r>
      <t xml:space="preserve">gram.80g/m2, białość CIE: minimum 160. Ilość </t>
    </r>
    <r>
      <rPr>
        <b/>
        <i/>
        <u/>
        <sz val="11"/>
        <color rgb="FF000000"/>
        <rFont val="Arial"/>
        <family val="2"/>
        <charset val="238"/>
      </rPr>
      <t>w kartonach</t>
    </r>
    <r>
      <rPr>
        <sz val="9"/>
        <color rgb="FF000000"/>
        <rFont val="Arial"/>
        <family val="2"/>
        <charset val="238"/>
      </rPr>
      <t xml:space="preserve"> po 5 ryz w jednym</t>
    </r>
  </si>
  <si>
    <t>Płyn w sprayu do czyszczenia monitorów</t>
  </si>
  <si>
    <t>płyta CD-R</t>
  </si>
  <si>
    <t>PRZEKŁADKI A4</t>
  </si>
  <si>
    <t>Sztywny biały karton gram.170g.m2,9 (+/- 10%) 1-31 kart.    indeksy wzmocnione laminowana folią, bez nadruków numerycznych lub alfabetycznych +  karta informacyjno-opisowa</t>
  </si>
  <si>
    <t>Sztywny biały karton gram.170g.m2,9 (+/- 10%) 1-12 kart.    indeksy wzmocnione laminowana folią, bez nadruków numerycznych lub alfabetycznych +  karta informacyjno-opisowa</t>
  </si>
  <si>
    <t>Rozszywacz do zszywek</t>
  </si>
  <si>
    <t>SEGREGATOR</t>
  </si>
  <si>
    <t>Skoroszyt sztywny PCV</t>
  </si>
  <si>
    <t>A4, zawieszany, papierowy wymienny pasek opisowy,boczna perforacja pozwala na wpiecie do segregatora, wykonany z folii o grubości od 120 do 170 mic.- op. 10szt.</t>
  </si>
  <si>
    <t>SPINACZ - CLIP  do papieru</t>
  </si>
  <si>
    <t>19 mm   op. 12 szt.</t>
  </si>
  <si>
    <t>32 mm     op.12 szt</t>
  </si>
  <si>
    <t>SPINACZ  KRZYŻOWY</t>
  </si>
  <si>
    <t>minimum 65mm - op. 12 szt.</t>
  </si>
  <si>
    <t>SPINACZ OKRĄGŁY</t>
  </si>
  <si>
    <t>R-28     100szt.</t>
  </si>
  <si>
    <t>SPINACZ TRÓJKĄTNY</t>
  </si>
  <si>
    <t>25mm - op. 100szt.</t>
  </si>
  <si>
    <t>Szuflada na biurko</t>
  </si>
  <si>
    <t>wykonana z trwałego polistyrenu,  miejsce na umieszczenie etykiet, kompatybilna – możliwość łączenia szufladek w pionie oraz kaskadowo wymiary maksymalne 350x255x65mm, bezbarwne lub dymne</t>
  </si>
  <si>
    <t>Taśma brązowa</t>
  </si>
  <si>
    <t>48/60</t>
  </si>
  <si>
    <t xml:space="preserve">Taśma srebrna mocna </t>
  </si>
  <si>
    <t xml:space="preserve">50x25 </t>
  </si>
  <si>
    <t>Teczka na akta osobowe</t>
  </si>
  <si>
    <t>Teczka kolorowa z gumką</t>
  </si>
  <si>
    <t>format A4, wykonana z kartonu o gram. 400g/m²,  3 wew. skrzydła, zamykana na gumkę, rozmiar: 232x317mm</t>
  </si>
  <si>
    <t>Temperówka</t>
  </si>
  <si>
    <t>metalowa, podwójna</t>
  </si>
  <si>
    <t>Wniosek o urlop</t>
  </si>
  <si>
    <t>format A6, papier offset, druk jednostronny, bloczek - 80 kartek</t>
  </si>
  <si>
    <t>Wniosek o urlop na żądanie</t>
  </si>
  <si>
    <t>ZAKREŚLACZ</t>
  </si>
  <si>
    <t>fluoroscencyjny tusz na bazie wody, końcówka ścięta, możliwość uzyskania grubości linii pisania w pełny, zakresie od 1 do 5mm, dostępny w  6  kolorach,długość lini pisania min. 250m/ opakowanie</t>
  </si>
  <si>
    <t xml:space="preserve">Zeszyt </t>
  </si>
  <si>
    <t>format A4, 96 kartek w kratę, okładka twarda, 80g/m2</t>
  </si>
  <si>
    <t>format A5, 96 kartek w kratę, okładka twarda, 80g/m2</t>
  </si>
  <si>
    <t>Zszywacz</t>
  </si>
  <si>
    <t>metalowy mechanizm
plastikowy korpus wykonany z wytrzymałego i trwałego tworzywa sztucznego
zszywa minimum 25 kartek, zszywki 24/6</t>
  </si>
  <si>
    <t>ZSZYWKI   -  opakowanie</t>
  </si>
  <si>
    <t xml:space="preserve">rozm. 26/6  </t>
  </si>
  <si>
    <t xml:space="preserve">rozm. 24/8  </t>
  </si>
  <si>
    <t>Zwilżacz do palców</t>
  </si>
  <si>
    <t>Zakładki indeksujące</t>
  </si>
  <si>
    <t>ZAKŁADKI FOLIOWE W KSZTALCIE STRZAŁKI, w intensywnych, żywych kolorach, wielorazowe, cienkie, można po nich pisać cienkopisami lub markerami, w opakowaniu  4 bloczki po 50 zakładek w rozmiarze 20x50mm</t>
  </si>
  <si>
    <t>A4; 50mm; Mechanizm standardowy
Okładka z polipropylenu z szarym papierem wewnątrz
Na grzbiecie kieszeń na wymienne etykiety służące do opisu zawartości
Otwory blokujące przednią okładkę, otwór na palec na grzbiecie i metalowe okucia na dolnych krawędziach ułatwiają użytkowanie i bezpieczne przechowywanie dokumentów
Mieści 350 kartek A4 (80 gsm)</t>
  </si>
  <si>
    <t>A4, 75 mm; Mechanizm standardowy
Okładka z polipropylenu z szarym papierem wewnątrz
Na grzbiecie kieszeń na wymienne etykiety służące do opisu zawartości
Otwory blokujące przednią okładkę, otwór na palec na grzbiecie i metalowe okucia na dolnych krawędziach ułatwiają użytkowanie i bezpieczne przechowywanie dokumentów
Mieści 500 kartek A4 (80 gsm)</t>
  </si>
  <si>
    <t>ILOŚĆ (łącznie)</t>
  </si>
  <si>
    <t xml:space="preserve">Zapotrzebowanie na materiały biurowe dla Zakładu Unieszkodliwiania Odpadów w Szczecinie </t>
  </si>
  <si>
    <t>Marker biały</t>
  </si>
  <si>
    <t>marker olejowy, szybkoschnący, kolor: biały
posiada fibrową końcówkę 2.5 mm, przeznaczony do wszystkich powierzchni, do opisywania różnych przedmiotów, nawet w trudnych warunkach warsztatowych
odporny na wodę i blaknięcie</t>
  </si>
  <si>
    <t>Przekładki kartonowe ESSELTE 1/3 A4</t>
  </si>
  <si>
    <t>opakowanie 100 szt</t>
  </si>
  <si>
    <t>Front foliowy do bindowania</t>
  </si>
  <si>
    <t>Przezroczysta folia do oprawy dokumentów; Wykorzystywana jako okładka; Kolor: bezbarwna; Format: A4; opakowanie 100 szt.</t>
  </si>
  <si>
    <t>Okładka do bindowania; karton do oprawy dokumentów; Opakowanie 100 arkuszy; Format A4.</t>
  </si>
  <si>
    <t>Okładka do bindowania</t>
  </si>
  <si>
    <t>folia do laminowania; antystatyczna; łatwe umieszczenie kartki papieru między foliami; pozwala na ochronę zalaminowanego dokumentu przed uszkodzeniami; format: A5; opakowanie: 100 sztuk</t>
  </si>
  <si>
    <t>Folia do laminowania A5</t>
  </si>
  <si>
    <t>folia do laminowania; antystatyczna; łatwe umieszczenie kartki papieru między foliami; pozwala na ochronę zalaminowanego dokumentu przed uszkodzeniami; format: A4; opakowanie: 100 sztuk</t>
  </si>
  <si>
    <t>Folia do laminowania A4</t>
  </si>
  <si>
    <t xml:space="preserve">Baterie paluszki AA alkaliczne-/LR6 - longlife/ </t>
  </si>
  <si>
    <t xml:space="preserve">Jednostka </t>
  </si>
  <si>
    <t>szt.</t>
  </si>
  <si>
    <t>opakowanie</t>
  </si>
  <si>
    <t xml:space="preserve">Końcówka okrągła, do pisania po każdej powierzchni. Tusz wodoodporny, niezmywalny, nie zawira ksylenu i toulenu, wentylowana nasadka,  kolory (opakowanie): czerwony, zielony, niebieski, czarny-  zestaw.
</t>
  </si>
  <si>
    <t>kartony</t>
  </si>
  <si>
    <t xml:space="preserve">opakowanie </t>
  </si>
  <si>
    <t xml:space="preserve">Taśma klejąca </t>
  </si>
  <si>
    <t>Taśma klejąca biurowa przezroczysta szer. 19 mm</t>
  </si>
  <si>
    <t>Rysiki do ołówka automatycznego</t>
  </si>
  <si>
    <t>0,5 mm, HB, 12 szt. w opakowaniu</t>
  </si>
  <si>
    <t>rozm. 24/6</t>
  </si>
  <si>
    <t>alkaliczna, 9V/ 6LR61</t>
  </si>
  <si>
    <t>Marker permanentny- marker permanenty typu Edding 300 lub równoważny, wodoodporny, do pisania m.in. po szkle, gruba okrągła końcówka o szerokości 1,5-3mm, bez toluenu i ksyylenu</t>
  </si>
  <si>
    <t>zielony</t>
  </si>
  <si>
    <t>Płyn w sprayu do czyszczenia monitorów, wraz ze ściereczką</t>
  </si>
  <si>
    <t>Linijka- transparentna, wyknana z polistyrenu</t>
  </si>
  <si>
    <t>30 cm</t>
  </si>
  <si>
    <t>50 cm</t>
  </si>
  <si>
    <t>ZAKŁADKI FOLIOWE indeksujące 12x45 mm, w neonowych kolorach, 125 sztuk w opakowaniu (5 kolorów)</t>
  </si>
  <si>
    <t>Ołówek automatyczny</t>
  </si>
  <si>
    <t>rozm. 10</t>
  </si>
  <si>
    <t>format A4, 96 kartek w kratkę, okładka miękka 80g/m2</t>
  </si>
  <si>
    <t>format A5, 96 kartek w kratkę, okładka miękka 80g/m2</t>
  </si>
  <si>
    <t>Foliopis- szybkoschnący, umożliwia pisanie po płytach CD/DVD, szybkoschnący, 4 kolory (niebieski, czarny, zielony, czerwony) w opakowaniu</t>
  </si>
  <si>
    <t>rozm. S, gr. 0,3 mm</t>
  </si>
  <si>
    <t>rozm. F, gr. 0,5mm</t>
  </si>
  <si>
    <t>rozm. M, gr. 1-1,5 mm</t>
  </si>
  <si>
    <t>podkład na biurko</t>
  </si>
  <si>
    <t>kalendarz na 2022 rok</t>
  </si>
  <si>
    <t>DŁUGOPIS JEDNORAZOWY</t>
  </si>
  <si>
    <t xml:space="preserve">typu BIC- długopis jednorazowy, wentylowana skuwka i końcówka, produkt bezpieczny – nie zawiera toksyn, metali ciężkich oraz PCV, średnica końcówki: 0,8 mm, szerokość linii pisania: 0,35 mm, kolor: niebieski
</t>
  </si>
  <si>
    <t xml:space="preserve">szt. </t>
  </si>
  <si>
    <t>Bindownica</t>
  </si>
  <si>
    <t>dziurkowanie ręczne, Maks. ilość kartek dziurkowanych jednorazowo  25, Maks. rozmiar dokumentu A4</t>
  </si>
  <si>
    <t>Folia bąbelkowa</t>
  </si>
  <si>
    <t>rolka szer. 100 cm, długość 100m</t>
  </si>
  <si>
    <t xml:space="preserve">Marker olejowy </t>
  </si>
  <si>
    <t>1-1,5 mm, zestaw 5 kolorów w opakowaniu (czerwony, czarny, zielony, niebieski, żółty)</t>
  </si>
  <si>
    <t>1,5-3 mm, zestaw 5 kolorów w opakowaniu (czerwony, czarny, zielony, niebieski, żółty)</t>
  </si>
  <si>
    <t>marker do tablic suchościeralnych</t>
  </si>
  <si>
    <t>opakowanie zawierające 4 kolory - czerwony, czarny, niebieski, zielony</t>
  </si>
  <si>
    <t xml:space="preserve">Podkładka sztywna </t>
  </si>
  <si>
    <t>z klipem, rozm. A4</t>
  </si>
  <si>
    <t>Taśma dwustronna na piance</t>
  </si>
  <si>
    <t>gr. 1 mm, szer. 9 mm, dł. 50 mb</t>
  </si>
  <si>
    <t>gr. 1 mm, szer. 12 mm, dł. 50 mb</t>
  </si>
  <si>
    <t>Kołonotatnik</t>
  </si>
  <si>
    <t>format A6, 80 kartek, w kratkę</t>
  </si>
  <si>
    <t>Pinezki tablicowe</t>
  </si>
  <si>
    <t>opakowanie 50 szt.</t>
  </si>
  <si>
    <t>Zmywacz do tablicy suchościeralnej</t>
  </si>
  <si>
    <t>Magnesy</t>
  </si>
  <si>
    <t>do tablicy magnetycznej</t>
  </si>
  <si>
    <t>Sprężone powietrze w sprayu</t>
  </si>
  <si>
    <t xml:space="preserve">Długopis </t>
  </si>
  <si>
    <t xml:space="preserve">typu Zenith - Wymienny wkład wielkopojemny z dokumentalnym tuszem w kolorze niebieskim gwarantującym trwałość zapisu.
Długość linii pisania 4500 metrów.
</t>
  </si>
  <si>
    <t>glicernowy, nie pozostawia tłustych plam na papierze, charakteryzuje się subtelnym, miętowym zapachem, nietoksyczny - na bazie gliceryny kosmetycznej, posiada atest PZH</t>
  </si>
  <si>
    <t>Klej w sztyfcie</t>
  </si>
  <si>
    <t>A5, 75 mm; Mechanizm standardowy
Okładka z polipropylenu z szarym papierem wewnątrz
Na grzbiecie kieszeń na wymienne etykiety służące do opisu zawartości
Otwory blokujące przednią okładkę, otwór na palec na grzbiecie i metalowe okucia na dolnych krawędziach ułatwiają użytkowanie i bezpieczne przechowywanie dokumentów
Mieści 500 kartek A4 (80 gsm)</t>
  </si>
  <si>
    <t>segregator, 2 ringi, format A4, szer. 35 mm</t>
  </si>
  <si>
    <t>A23</t>
  </si>
  <si>
    <t>sz.</t>
  </si>
  <si>
    <t xml:space="preserve">Papier </t>
  </si>
  <si>
    <t>gram. 270g/m2- 100 arkuszy</t>
  </si>
  <si>
    <t>Cena jednostkowa netto</t>
  </si>
  <si>
    <t>Stawka podatku VAT (w %)</t>
  </si>
  <si>
    <t>Cena jednostkowa brutto</t>
  </si>
  <si>
    <t>Wartosć brutto</t>
  </si>
  <si>
    <t>Wartość netto</t>
  </si>
  <si>
    <t>RAZEM</t>
  </si>
  <si>
    <t>grubość folii min. 45 mic., 100 szt/opak.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</si>
</sst>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</font>
    <font>
      <sz val="9"/>
      <color theme="1"/>
      <name val="Arial"/>
      <family val="2"/>
      <charset val="238"/>
    </font>
    <font>
      <sz val="11"/>
      <color rgb="FF000000"/>
      <name val="Calibri"/>
      <family val="2"/>
    </font>
    <font>
      <sz val="9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10" fontId="2" fillId="4" borderId="1" xfId="0" applyNumberFormat="1" applyFont="1" applyFill="1" applyBorder="1" applyAlignment="1">
      <alignment horizontal="center" vertical="center"/>
    </xf>
    <xf numFmtId="10" fontId="1" fillId="4" borderId="1" xfId="0" applyNumberFormat="1" applyFont="1" applyFill="1" applyBorder="1" applyAlignment="1">
      <alignment horizontal="center" vertical="center"/>
    </xf>
    <xf numFmtId="10" fontId="1" fillId="4" borderId="1" xfId="0" applyNumberFormat="1" applyFont="1" applyFill="1" applyBorder="1" applyAlignment="1"/>
    <xf numFmtId="164" fontId="1" fillId="0" borderId="1" xfId="0" applyNumberFormat="1" applyFont="1" applyBorder="1"/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10" fontId="2" fillId="4" borderId="5" xfId="0" applyNumberFormat="1" applyFont="1" applyFill="1" applyBorder="1" applyAlignment="1">
      <alignment horizontal="center" vertical="center"/>
    </xf>
    <xf numFmtId="164" fontId="2" fillId="4" borderId="5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/>
    <xf numFmtId="164" fontId="1" fillId="4" borderId="1" xfId="0" applyNumberFormat="1" applyFont="1" applyFill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06344-672B-470B-8633-D8D67440D001}">
  <sheetPr>
    <pageSetUpPr fitToPage="1"/>
  </sheetPr>
  <dimension ref="A1:J115"/>
  <sheetViews>
    <sheetView tabSelected="1" topLeftCell="A40" workbookViewId="0">
      <selection activeCell="F50" sqref="F50"/>
    </sheetView>
  </sheetViews>
  <sheetFormatPr defaultRowHeight="15" x14ac:dyDescent="0.25"/>
  <cols>
    <col min="1" max="1" width="9.140625" style="27"/>
    <col min="2" max="2" width="38.85546875" style="10" customWidth="1"/>
    <col min="3" max="3" width="35.7109375" style="24" customWidth="1"/>
    <col min="4" max="4" width="13" style="10" customWidth="1"/>
    <col min="5" max="5" width="18.42578125" style="12" customWidth="1"/>
    <col min="6" max="6" width="17.7109375" style="12" customWidth="1"/>
    <col min="7" max="9" width="16.140625" style="12" customWidth="1"/>
    <col min="10" max="10" width="14.140625" style="12" customWidth="1"/>
  </cols>
  <sheetData>
    <row r="1" spans="1:10" ht="33.75" customHeight="1" x14ac:dyDescent="0.25">
      <c r="A1" s="49" t="s">
        <v>109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46.5" customHeight="1" x14ac:dyDescent="0.25">
      <c r="A2" s="11" t="s">
        <v>0</v>
      </c>
      <c r="B2" s="11" t="s">
        <v>1</v>
      </c>
      <c r="C2" s="11" t="s">
        <v>2</v>
      </c>
      <c r="D2" s="11" t="s">
        <v>123</v>
      </c>
      <c r="E2" s="11" t="s">
        <v>108</v>
      </c>
      <c r="F2" s="11" t="s">
        <v>187</v>
      </c>
      <c r="G2" s="11" t="s">
        <v>188</v>
      </c>
      <c r="H2" s="11" t="s">
        <v>189</v>
      </c>
      <c r="I2" s="11" t="s">
        <v>191</v>
      </c>
      <c r="J2" s="11" t="s">
        <v>190</v>
      </c>
    </row>
    <row r="3" spans="1:10" ht="21" customHeight="1" x14ac:dyDescent="0.25">
      <c r="A3" s="25">
        <v>1</v>
      </c>
      <c r="B3" s="23">
        <v>2</v>
      </c>
      <c r="C3" s="14">
        <v>3</v>
      </c>
      <c r="D3" s="14">
        <v>4</v>
      </c>
      <c r="E3" s="13">
        <v>5</v>
      </c>
      <c r="F3" s="28">
        <v>5</v>
      </c>
      <c r="G3" s="28">
        <v>6</v>
      </c>
      <c r="H3" s="28">
        <v>7</v>
      </c>
      <c r="I3" s="28">
        <v>8</v>
      </c>
      <c r="J3" s="28">
        <v>9</v>
      </c>
    </row>
    <row r="4" spans="1:10" x14ac:dyDescent="0.25">
      <c r="A4" s="26">
        <v>1</v>
      </c>
      <c r="B4" s="7" t="s">
        <v>3</v>
      </c>
      <c r="C4" s="8" t="s">
        <v>4</v>
      </c>
      <c r="D4" s="8" t="s">
        <v>124</v>
      </c>
      <c r="E4" s="1">
        <v>2</v>
      </c>
      <c r="F4" s="29"/>
      <c r="G4" s="30"/>
      <c r="H4" s="29">
        <f>F4+F4*G4</f>
        <v>0</v>
      </c>
      <c r="I4" s="29">
        <f>E4*F4</f>
        <v>0</v>
      </c>
      <c r="J4" s="29">
        <f>E4*H4</f>
        <v>0</v>
      </c>
    </row>
    <row r="5" spans="1:10" x14ac:dyDescent="0.25">
      <c r="A5" s="26">
        <v>2</v>
      </c>
      <c r="B5" s="7" t="s">
        <v>3</v>
      </c>
      <c r="C5" s="9" t="s">
        <v>183</v>
      </c>
      <c r="D5" s="9" t="s">
        <v>184</v>
      </c>
      <c r="E5" s="1">
        <v>20</v>
      </c>
      <c r="F5" s="29"/>
      <c r="G5" s="30"/>
      <c r="H5" s="29">
        <f t="shared" ref="H5:H66" si="0">F5+F5*G5</f>
        <v>0</v>
      </c>
      <c r="I5" s="29">
        <f t="shared" ref="I5:I67" si="1">E5*F5</f>
        <v>0</v>
      </c>
      <c r="J5" s="29">
        <f t="shared" ref="J5:J67" si="2">E5*H5</f>
        <v>0</v>
      </c>
    </row>
    <row r="6" spans="1:10" x14ac:dyDescent="0.25">
      <c r="A6" s="26">
        <v>3</v>
      </c>
      <c r="B6" s="7" t="s">
        <v>3</v>
      </c>
      <c r="C6" s="9" t="s">
        <v>5</v>
      </c>
      <c r="D6" s="9" t="s">
        <v>124</v>
      </c>
      <c r="E6" s="1">
        <v>4</v>
      </c>
      <c r="F6" s="29"/>
      <c r="G6" s="30"/>
      <c r="H6" s="29">
        <f t="shared" si="0"/>
        <v>0</v>
      </c>
      <c r="I6" s="29">
        <f t="shared" si="1"/>
        <v>0</v>
      </c>
      <c r="J6" s="29">
        <f t="shared" si="2"/>
        <v>0</v>
      </c>
    </row>
    <row r="7" spans="1:10" x14ac:dyDescent="0.25">
      <c r="A7" s="26">
        <v>4</v>
      </c>
      <c r="B7" s="7" t="s">
        <v>3</v>
      </c>
      <c r="C7" s="8" t="s">
        <v>134</v>
      </c>
      <c r="D7" s="8" t="s">
        <v>124</v>
      </c>
      <c r="E7" s="1">
        <v>9</v>
      </c>
      <c r="F7" s="29"/>
      <c r="G7" s="30"/>
      <c r="H7" s="29">
        <f t="shared" si="0"/>
        <v>0</v>
      </c>
      <c r="I7" s="29">
        <f t="shared" si="1"/>
        <v>0</v>
      </c>
      <c r="J7" s="29">
        <f t="shared" si="2"/>
        <v>0</v>
      </c>
    </row>
    <row r="8" spans="1:10" ht="24" x14ac:dyDescent="0.25">
      <c r="A8" s="26">
        <v>5</v>
      </c>
      <c r="B8" s="18" t="s">
        <v>6</v>
      </c>
      <c r="C8" s="4" t="s">
        <v>122</v>
      </c>
      <c r="D8" s="4" t="s">
        <v>124</v>
      </c>
      <c r="E8" s="1">
        <v>180</v>
      </c>
      <c r="F8" s="29"/>
      <c r="G8" s="30"/>
      <c r="H8" s="29">
        <f t="shared" si="0"/>
        <v>0</v>
      </c>
      <c r="I8" s="29">
        <f t="shared" si="1"/>
        <v>0</v>
      </c>
      <c r="J8" s="29">
        <f t="shared" si="2"/>
        <v>0</v>
      </c>
    </row>
    <row r="9" spans="1:10" ht="24" x14ac:dyDescent="0.25">
      <c r="A9" s="26">
        <v>6</v>
      </c>
      <c r="B9" s="18" t="s">
        <v>7</v>
      </c>
      <c r="C9" s="4" t="s">
        <v>8</v>
      </c>
      <c r="D9" s="4" t="s">
        <v>124</v>
      </c>
      <c r="E9" s="1">
        <v>153</v>
      </c>
      <c r="F9" s="29"/>
      <c r="G9" s="30"/>
      <c r="H9" s="29">
        <f t="shared" si="0"/>
        <v>0</v>
      </c>
      <c r="I9" s="29">
        <f t="shared" si="1"/>
        <v>0</v>
      </c>
      <c r="J9" s="29">
        <f t="shared" si="2"/>
        <v>0</v>
      </c>
    </row>
    <row r="10" spans="1:10" x14ac:dyDescent="0.25">
      <c r="A10" s="26">
        <v>7</v>
      </c>
      <c r="B10" s="2" t="s">
        <v>9</v>
      </c>
      <c r="C10" s="3" t="s">
        <v>10</v>
      </c>
      <c r="D10" s="3" t="s">
        <v>124</v>
      </c>
      <c r="E10" s="1">
        <v>2</v>
      </c>
      <c r="F10" s="29"/>
      <c r="G10" s="30"/>
      <c r="H10" s="29">
        <f t="shared" si="0"/>
        <v>0</v>
      </c>
      <c r="I10" s="29">
        <f t="shared" si="1"/>
        <v>0</v>
      </c>
      <c r="J10" s="29">
        <f t="shared" si="2"/>
        <v>0</v>
      </c>
    </row>
    <row r="11" spans="1:10" x14ac:dyDescent="0.25">
      <c r="A11" s="26">
        <v>9</v>
      </c>
      <c r="B11" s="2" t="s">
        <v>11</v>
      </c>
      <c r="C11" s="3" t="s">
        <v>12</v>
      </c>
      <c r="D11" s="3" t="s">
        <v>124</v>
      </c>
      <c r="E11" s="1">
        <v>60</v>
      </c>
      <c r="F11" s="29"/>
      <c r="G11" s="30"/>
      <c r="H11" s="29">
        <f t="shared" si="0"/>
        <v>0</v>
      </c>
      <c r="I11" s="29">
        <f t="shared" si="1"/>
        <v>0</v>
      </c>
      <c r="J11" s="29">
        <f t="shared" si="2"/>
        <v>0</v>
      </c>
    </row>
    <row r="12" spans="1:10" x14ac:dyDescent="0.25">
      <c r="A12" s="26">
        <v>10</v>
      </c>
      <c r="B12" s="2" t="s">
        <v>11</v>
      </c>
      <c r="C12" s="8" t="s">
        <v>13</v>
      </c>
      <c r="D12" s="8" t="s">
        <v>124</v>
      </c>
      <c r="E12" s="1">
        <v>1</v>
      </c>
      <c r="F12" s="29"/>
      <c r="G12" s="30"/>
      <c r="H12" s="29">
        <f t="shared" si="0"/>
        <v>0</v>
      </c>
      <c r="I12" s="29">
        <f t="shared" si="1"/>
        <v>0</v>
      </c>
      <c r="J12" s="29">
        <f t="shared" si="2"/>
        <v>0</v>
      </c>
    </row>
    <row r="13" spans="1:10" ht="39" customHeight="1" x14ac:dyDescent="0.25">
      <c r="A13" s="26">
        <v>11</v>
      </c>
      <c r="B13" s="18" t="s">
        <v>14</v>
      </c>
      <c r="C13" s="4" t="s">
        <v>15</v>
      </c>
      <c r="D13" s="4" t="s">
        <v>124</v>
      </c>
      <c r="E13" s="1">
        <v>59</v>
      </c>
      <c r="F13" s="29"/>
      <c r="G13" s="30"/>
      <c r="H13" s="29">
        <f t="shared" si="0"/>
        <v>0</v>
      </c>
      <c r="I13" s="29">
        <f t="shared" si="1"/>
        <v>0</v>
      </c>
      <c r="J13" s="29">
        <f t="shared" si="2"/>
        <v>0</v>
      </c>
    </row>
    <row r="14" spans="1:10" ht="36" x14ac:dyDescent="0.25">
      <c r="A14" s="26">
        <v>12</v>
      </c>
      <c r="B14" s="15" t="s">
        <v>155</v>
      </c>
      <c r="C14" s="5" t="s">
        <v>156</v>
      </c>
      <c r="D14" s="5" t="s">
        <v>124</v>
      </c>
      <c r="E14" s="1">
        <v>1</v>
      </c>
      <c r="F14" s="54"/>
      <c r="G14" s="31"/>
      <c r="H14" s="29">
        <f t="shared" si="0"/>
        <v>0</v>
      </c>
      <c r="I14" s="29">
        <f t="shared" si="1"/>
        <v>0</v>
      </c>
      <c r="J14" s="29">
        <f t="shared" si="2"/>
        <v>0</v>
      </c>
    </row>
    <row r="15" spans="1:10" ht="60" x14ac:dyDescent="0.25">
      <c r="A15" s="26">
        <v>13</v>
      </c>
      <c r="B15" s="2" t="s">
        <v>16</v>
      </c>
      <c r="C15" s="3" t="s">
        <v>17</v>
      </c>
      <c r="D15" s="3" t="s">
        <v>125</v>
      </c>
      <c r="E15" s="1">
        <v>49</v>
      </c>
      <c r="F15" s="29"/>
      <c r="G15" s="30"/>
      <c r="H15" s="29">
        <f t="shared" si="0"/>
        <v>0</v>
      </c>
      <c r="I15" s="29">
        <f t="shared" si="1"/>
        <v>0</v>
      </c>
      <c r="J15" s="29">
        <f t="shared" si="2"/>
        <v>0</v>
      </c>
    </row>
    <row r="16" spans="1:10" ht="58.5" customHeight="1" x14ac:dyDescent="0.25">
      <c r="A16" s="26">
        <v>14</v>
      </c>
      <c r="B16" s="15" t="s">
        <v>177</v>
      </c>
      <c r="C16" s="5" t="s">
        <v>178</v>
      </c>
      <c r="D16" s="5" t="s">
        <v>124</v>
      </c>
      <c r="E16" s="1">
        <v>15</v>
      </c>
      <c r="F16" s="29"/>
      <c r="G16" s="30"/>
      <c r="H16" s="29">
        <f t="shared" si="0"/>
        <v>0</v>
      </c>
      <c r="I16" s="29">
        <f t="shared" si="1"/>
        <v>0</v>
      </c>
      <c r="J16" s="29">
        <f t="shared" si="2"/>
        <v>0</v>
      </c>
    </row>
    <row r="17" spans="1:10" ht="23.25" customHeight="1" x14ac:dyDescent="0.25">
      <c r="A17" s="38">
        <v>15</v>
      </c>
      <c r="B17" s="41" t="s">
        <v>21</v>
      </c>
      <c r="C17" s="3" t="s">
        <v>18</v>
      </c>
      <c r="D17" s="3" t="s">
        <v>124</v>
      </c>
      <c r="E17" s="1">
        <v>292</v>
      </c>
      <c r="F17" s="29"/>
      <c r="G17" s="30"/>
      <c r="H17" s="29">
        <f t="shared" si="0"/>
        <v>0</v>
      </c>
      <c r="I17" s="29">
        <f t="shared" si="1"/>
        <v>0</v>
      </c>
      <c r="J17" s="29">
        <f t="shared" si="2"/>
        <v>0</v>
      </c>
    </row>
    <row r="18" spans="1:10" ht="23.25" customHeight="1" x14ac:dyDescent="0.25">
      <c r="A18" s="39"/>
      <c r="B18" s="50"/>
      <c r="C18" s="3" t="s">
        <v>19</v>
      </c>
      <c r="D18" s="3" t="s">
        <v>124</v>
      </c>
      <c r="E18" s="1">
        <v>19</v>
      </c>
      <c r="F18" s="29"/>
      <c r="G18" s="30"/>
      <c r="H18" s="29">
        <f t="shared" si="0"/>
        <v>0</v>
      </c>
      <c r="I18" s="29">
        <f t="shared" si="1"/>
        <v>0</v>
      </c>
      <c r="J18" s="29">
        <f t="shared" si="2"/>
        <v>0</v>
      </c>
    </row>
    <row r="19" spans="1:10" ht="15" customHeight="1" x14ac:dyDescent="0.25">
      <c r="A19" s="40"/>
      <c r="B19" s="42"/>
      <c r="C19" s="3" t="s">
        <v>20</v>
      </c>
      <c r="D19" s="3" t="s">
        <v>124</v>
      </c>
      <c r="E19" s="1">
        <v>6</v>
      </c>
      <c r="F19" s="29"/>
      <c r="G19" s="30"/>
      <c r="H19" s="29">
        <f t="shared" si="0"/>
        <v>0</v>
      </c>
      <c r="I19" s="29">
        <f t="shared" si="1"/>
        <v>0</v>
      </c>
      <c r="J19" s="29">
        <f t="shared" si="2"/>
        <v>0</v>
      </c>
    </row>
    <row r="20" spans="1:10" ht="48" customHeight="1" x14ac:dyDescent="0.25">
      <c r="A20" s="38">
        <v>16</v>
      </c>
      <c r="B20" s="41" t="s">
        <v>22</v>
      </c>
      <c r="C20" s="3" t="s">
        <v>18</v>
      </c>
      <c r="D20" s="3" t="s">
        <v>124</v>
      </c>
      <c r="E20" s="1">
        <v>279</v>
      </c>
      <c r="F20" s="29"/>
      <c r="G20" s="30"/>
      <c r="H20" s="29">
        <f t="shared" si="0"/>
        <v>0</v>
      </c>
      <c r="I20" s="29">
        <f t="shared" si="1"/>
        <v>0</v>
      </c>
      <c r="J20" s="29">
        <f t="shared" si="2"/>
        <v>0</v>
      </c>
    </row>
    <row r="21" spans="1:10" ht="36" customHeight="1" x14ac:dyDescent="0.25">
      <c r="A21" s="39"/>
      <c r="B21" s="50"/>
      <c r="C21" s="3" t="s">
        <v>19</v>
      </c>
      <c r="D21" s="3" t="s">
        <v>124</v>
      </c>
      <c r="E21" s="1">
        <v>24</v>
      </c>
      <c r="F21" s="29"/>
      <c r="G21" s="30"/>
      <c r="H21" s="29">
        <f t="shared" si="0"/>
        <v>0</v>
      </c>
      <c r="I21" s="29">
        <f t="shared" si="1"/>
        <v>0</v>
      </c>
      <c r="J21" s="29">
        <f t="shared" si="2"/>
        <v>0</v>
      </c>
    </row>
    <row r="22" spans="1:10" ht="36" customHeight="1" x14ac:dyDescent="0.25">
      <c r="A22" s="39"/>
      <c r="B22" s="50"/>
      <c r="C22" s="3" t="s">
        <v>23</v>
      </c>
      <c r="D22" s="3" t="s">
        <v>124</v>
      </c>
      <c r="E22" s="1">
        <v>11</v>
      </c>
      <c r="F22" s="29"/>
      <c r="G22" s="30"/>
      <c r="H22" s="29">
        <f t="shared" si="0"/>
        <v>0</v>
      </c>
      <c r="I22" s="29">
        <f t="shared" si="1"/>
        <v>0</v>
      </c>
      <c r="J22" s="29">
        <f t="shared" si="2"/>
        <v>0</v>
      </c>
    </row>
    <row r="23" spans="1:10" ht="48" customHeight="1" x14ac:dyDescent="0.25">
      <c r="A23" s="40"/>
      <c r="B23" s="42"/>
      <c r="C23" s="3" t="s">
        <v>136</v>
      </c>
      <c r="D23" s="3" t="s">
        <v>124</v>
      </c>
      <c r="E23" s="1">
        <v>2</v>
      </c>
      <c r="F23" s="29"/>
      <c r="G23" s="30"/>
      <c r="H23" s="29">
        <f t="shared" si="0"/>
        <v>0</v>
      </c>
      <c r="I23" s="29">
        <f t="shared" si="1"/>
        <v>0</v>
      </c>
      <c r="J23" s="29">
        <f t="shared" si="2"/>
        <v>0</v>
      </c>
    </row>
    <row r="24" spans="1:10" ht="84" x14ac:dyDescent="0.25">
      <c r="A24" s="26">
        <v>17</v>
      </c>
      <c r="B24" s="2" t="s">
        <v>152</v>
      </c>
      <c r="C24" s="3" t="s">
        <v>153</v>
      </c>
      <c r="D24" s="3" t="s">
        <v>154</v>
      </c>
      <c r="E24" s="1">
        <v>160</v>
      </c>
      <c r="F24" s="29"/>
      <c r="G24" s="30"/>
      <c r="H24" s="29">
        <f t="shared" si="0"/>
        <v>0</v>
      </c>
      <c r="I24" s="29">
        <f t="shared" si="1"/>
        <v>0</v>
      </c>
      <c r="J24" s="29">
        <f t="shared" si="2"/>
        <v>0</v>
      </c>
    </row>
    <row r="25" spans="1:10" ht="72" x14ac:dyDescent="0.25">
      <c r="A25" s="26">
        <v>18</v>
      </c>
      <c r="B25" s="18" t="s">
        <v>24</v>
      </c>
      <c r="C25" s="4" t="s">
        <v>25</v>
      </c>
      <c r="D25" s="4" t="s">
        <v>124</v>
      </c>
      <c r="E25" s="1">
        <v>6</v>
      </c>
      <c r="F25" s="29"/>
      <c r="G25" s="30"/>
      <c r="H25" s="29">
        <f t="shared" si="0"/>
        <v>0</v>
      </c>
      <c r="I25" s="29">
        <f t="shared" si="1"/>
        <v>0</v>
      </c>
      <c r="J25" s="29">
        <f t="shared" si="2"/>
        <v>0</v>
      </c>
    </row>
    <row r="26" spans="1:10" x14ac:dyDescent="0.25">
      <c r="A26" s="38">
        <v>19</v>
      </c>
      <c r="B26" s="46" t="s">
        <v>26</v>
      </c>
      <c r="C26" s="34" t="s">
        <v>27</v>
      </c>
      <c r="D26" s="34" t="s">
        <v>125</v>
      </c>
      <c r="E26" s="51">
        <v>30</v>
      </c>
      <c r="F26" s="53"/>
      <c r="G26" s="52"/>
      <c r="H26" s="53">
        <f t="shared" si="0"/>
        <v>0</v>
      </c>
      <c r="I26" s="53">
        <f>E26*F26</f>
        <v>0</v>
      </c>
      <c r="J26" s="53">
        <f>E26*H26</f>
        <v>0</v>
      </c>
    </row>
    <row r="27" spans="1:10" x14ac:dyDescent="0.25">
      <c r="A27" s="39"/>
      <c r="B27" s="47"/>
      <c r="C27" s="4" t="s">
        <v>28</v>
      </c>
      <c r="D27" s="4" t="s">
        <v>125</v>
      </c>
      <c r="E27" s="1">
        <v>3</v>
      </c>
      <c r="F27" s="29"/>
      <c r="G27" s="30"/>
      <c r="H27" s="29">
        <f t="shared" si="0"/>
        <v>0</v>
      </c>
      <c r="I27" s="29">
        <f t="shared" si="1"/>
        <v>0</v>
      </c>
      <c r="J27" s="29">
        <f t="shared" si="2"/>
        <v>0</v>
      </c>
    </row>
    <row r="28" spans="1:10" x14ac:dyDescent="0.25">
      <c r="A28" s="39"/>
      <c r="B28" s="47"/>
      <c r="C28" s="4" t="s">
        <v>29</v>
      </c>
      <c r="D28" s="4" t="s">
        <v>125</v>
      </c>
      <c r="E28" s="1">
        <v>6</v>
      </c>
      <c r="F28" s="29"/>
      <c r="G28" s="30"/>
      <c r="H28" s="29">
        <f t="shared" si="0"/>
        <v>0</v>
      </c>
      <c r="I28" s="29">
        <f t="shared" si="1"/>
        <v>0</v>
      </c>
      <c r="J28" s="29">
        <f t="shared" si="2"/>
        <v>0</v>
      </c>
    </row>
    <row r="29" spans="1:10" x14ac:dyDescent="0.25">
      <c r="A29" s="40"/>
      <c r="B29" s="48"/>
      <c r="C29" s="4" t="s">
        <v>30</v>
      </c>
      <c r="D29" s="4" t="s">
        <v>125</v>
      </c>
      <c r="E29" s="1">
        <v>2</v>
      </c>
      <c r="F29" s="29"/>
      <c r="G29" s="30"/>
      <c r="H29" s="29">
        <f t="shared" si="0"/>
        <v>0</v>
      </c>
      <c r="I29" s="29">
        <f t="shared" si="1"/>
        <v>0</v>
      </c>
      <c r="J29" s="29">
        <f t="shared" si="2"/>
        <v>0</v>
      </c>
    </row>
    <row r="30" spans="1:10" x14ac:dyDescent="0.25">
      <c r="A30" s="26">
        <v>20</v>
      </c>
      <c r="B30" s="15" t="s">
        <v>157</v>
      </c>
      <c r="C30" s="5" t="s">
        <v>158</v>
      </c>
      <c r="D30" s="5" t="s">
        <v>124</v>
      </c>
      <c r="E30" s="1">
        <v>10</v>
      </c>
      <c r="F30" s="54"/>
      <c r="G30" s="31"/>
      <c r="H30" s="29">
        <f t="shared" si="0"/>
        <v>0</v>
      </c>
      <c r="I30" s="29">
        <f t="shared" si="1"/>
        <v>0</v>
      </c>
      <c r="J30" s="29">
        <f t="shared" si="2"/>
        <v>0</v>
      </c>
    </row>
    <row r="31" spans="1:10" ht="60" x14ac:dyDescent="0.25">
      <c r="A31" s="26">
        <v>21</v>
      </c>
      <c r="B31" s="15" t="s">
        <v>121</v>
      </c>
      <c r="C31" s="5" t="s">
        <v>120</v>
      </c>
      <c r="D31" s="5" t="s">
        <v>128</v>
      </c>
      <c r="E31" s="1">
        <v>9</v>
      </c>
      <c r="F31" s="55"/>
      <c r="G31" s="31"/>
      <c r="H31" s="29">
        <f t="shared" si="0"/>
        <v>0</v>
      </c>
      <c r="I31" s="29">
        <f t="shared" si="1"/>
        <v>0</v>
      </c>
      <c r="J31" s="29">
        <f t="shared" si="2"/>
        <v>0</v>
      </c>
    </row>
    <row r="32" spans="1:10" ht="60" x14ac:dyDescent="0.25">
      <c r="A32" s="26">
        <v>22</v>
      </c>
      <c r="B32" s="15" t="s">
        <v>119</v>
      </c>
      <c r="C32" s="5" t="s">
        <v>118</v>
      </c>
      <c r="D32" s="5" t="s">
        <v>125</v>
      </c>
      <c r="E32" s="1">
        <v>2</v>
      </c>
      <c r="F32" s="55"/>
      <c r="G32" s="31"/>
      <c r="H32" s="29">
        <f t="shared" si="0"/>
        <v>0</v>
      </c>
      <c r="I32" s="29">
        <f t="shared" si="1"/>
        <v>0</v>
      </c>
      <c r="J32" s="29">
        <f t="shared" si="2"/>
        <v>0</v>
      </c>
    </row>
    <row r="33" spans="1:10" ht="48" customHeight="1" x14ac:dyDescent="0.25">
      <c r="A33" s="38">
        <v>23</v>
      </c>
      <c r="B33" s="35" t="s">
        <v>146</v>
      </c>
      <c r="C33" s="5" t="s">
        <v>149</v>
      </c>
      <c r="D33" s="22" t="s">
        <v>125</v>
      </c>
      <c r="E33" s="1">
        <v>7</v>
      </c>
      <c r="F33" s="56"/>
      <c r="G33" s="32"/>
      <c r="H33" s="29">
        <f t="shared" si="0"/>
        <v>0</v>
      </c>
      <c r="I33" s="29">
        <f t="shared" si="1"/>
        <v>0</v>
      </c>
      <c r="J33" s="29">
        <f t="shared" si="2"/>
        <v>0</v>
      </c>
    </row>
    <row r="34" spans="1:10" ht="48" customHeight="1" x14ac:dyDescent="0.25">
      <c r="A34" s="39"/>
      <c r="B34" s="36"/>
      <c r="C34" s="5" t="s">
        <v>148</v>
      </c>
      <c r="D34" s="22" t="s">
        <v>125</v>
      </c>
      <c r="E34" s="1">
        <v>11</v>
      </c>
      <c r="F34" s="56"/>
      <c r="G34" s="32"/>
      <c r="H34" s="29">
        <f t="shared" si="0"/>
        <v>0</v>
      </c>
      <c r="I34" s="29">
        <f t="shared" si="1"/>
        <v>0</v>
      </c>
      <c r="J34" s="29">
        <f t="shared" si="2"/>
        <v>0</v>
      </c>
    </row>
    <row r="35" spans="1:10" ht="48" customHeight="1" x14ac:dyDescent="0.25">
      <c r="A35" s="40"/>
      <c r="B35" s="37"/>
      <c r="C35" s="5" t="s">
        <v>147</v>
      </c>
      <c r="D35" s="22" t="s">
        <v>125</v>
      </c>
      <c r="E35" s="1">
        <v>7</v>
      </c>
      <c r="F35" s="56"/>
      <c r="G35" s="32"/>
      <c r="H35" s="29">
        <f t="shared" si="0"/>
        <v>0</v>
      </c>
      <c r="I35" s="29">
        <f t="shared" si="1"/>
        <v>0</v>
      </c>
      <c r="J35" s="29">
        <f t="shared" si="2"/>
        <v>0</v>
      </c>
    </row>
    <row r="36" spans="1:10" ht="48" x14ac:dyDescent="0.25">
      <c r="A36" s="26">
        <v>24</v>
      </c>
      <c r="B36" s="2" t="s">
        <v>114</v>
      </c>
      <c r="C36" s="3" t="s">
        <v>115</v>
      </c>
      <c r="D36" s="3" t="s">
        <v>125</v>
      </c>
      <c r="E36" s="1">
        <v>1</v>
      </c>
      <c r="F36" s="55"/>
      <c r="G36" s="31"/>
      <c r="H36" s="29">
        <f t="shared" si="0"/>
        <v>0</v>
      </c>
      <c r="I36" s="29">
        <f t="shared" si="1"/>
        <v>0</v>
      </c>
      <c r="J36" s="29">
        <f t="shared" si="2"/>
        <v>0</v>
      </c>
    </row>
    <row r="37" spans="1:10" ht="48" x14ac:dyDescent="0.25">
      <c r="A37" s="26">
        <v>25</v>
      </c>
      <c r="B37" s="18" t="s">
        <v>31</v>
      </c>
      <c r="C37" s="4" t="s">
        <v>32</v>
      </c>
      <c r="D37" s="4" t="s">
        <v>124</v>
      </c>
      <c r="E37" s="1">
        <v>13</v>
      </c>
      <c r="F37" s="29"/>
      <c r="G37" s="30"/>
      <c r="H37" s="29">
        <f t="shared" si="0"/>
        <v>0</v>
      </c>
      <c r="I37" s="29">
        <f t="shared" si="1"/>
        <v>0</v>
      </c>
      <c r="J37" s="29">
        <f t="shared" si="2"/>
        <v>0</v>
      </c>
    </row>
    <row r="38" spans="1:10" ht="72" x14ac:dyDescent="0.25">
      <c r="A38" s="26">
        <v>26</v>
      </c>
      <c r="B38" s="18" t="s">
        <v>33</v>
      </c>
      <c r="C38" s="4" t="s">
        <v>34</v>
      </c>
      <c r="D38" s="4" t="s">
        <v>124</v>
      </c>
      <c r="E38" s="1">
        <v>6</v>
      </c>
      <c r="F38" s="29"/>
      <c r="G38" s="30"/>
      <c r="H38" s="29">
        <f t="shared" si="0"/>
        <v>0</v>
      </c>
      <c r="I38" s="29">
        <f t="shared" si="1"/>
        <v>0</v>
      </c>
      <c r="J38" s="29">
        <f t="shared" si="2"/>
        <v>0</v>
      </c>
    </row>
    <row r="39" spans="1:10" ht="33.75" customHeight="1" x14ac:dyDescent="0.25">
      <c r="A39" s="26">
        <v>27</v>
      </c>
      <c r="B39" s="15" t="s">
        <v>180</v>
      </c>
      <c r="C39" s="5"/>
      <c r="D39" s="5" t="s">
        <v>124</v>
      </c>
      <c r="E39" s="1">
        <v>4</v>
      </c>
      <c r="F39" s="54"/>
      <c r="G39" s="31"/>
      <c r="H39" s="29">
        <f t="shared" si="0"/>
        <v>0</v>
      </c>
      <c r="I39" s="29">
        <f t="shared" si="1"/>
        <v>0</v>
      </c>
      <c r="J39" s="29">
        <f t="shared" si="2"/>
        <v>0</v>
      </c>
    </row>
    <row r="40" spans="1:10" ht="36.75" customHeight="1" x14ac:dyDescent="0.25">
      <c r="A40" s="26">
        <v>28</v>
      </c>
      <c r="B40" s="15" t="s">
        <v>169</v>
      </c>
      <c r="C40" s="5" t="s">
        <v>170</v>
      </c>
      <c r="D40" s="5" t="s">
        <v>124</v>
      </c>
      <c r="E40" s="1">
        <v>30</v>
      </c>
      <c r="F40" s="54"/>
      <c r="G40" s="31"/>
      <c r="H40" s="29">
        <f t="shared" si="0"/>
        <v>0</v>
      </c>
      <c r="I40" s="29">
        <f t="shared" si="1"/>
        <v>0</v>
      </c>
      <c r="J40" s="29">
        <f t="shared" si="2"/>
        <v>0</v>
      </c>
    </row>
    <row r="41" spans="1:10" ht="42.75" customHeight="1" x14ac:dyDescent="0.25">
      <c r="A41" s="26">
        <v>29</v>
      </c>
      <c r="B41" s="15" t="s">
        <v>35</v>
      </c>
      <c r="C41" s="5" t="s">
        <v>36</v>
      </c>
      <c r="D41" s="5" t="s">
        <v>125</v>
      </c>
      <c r="E41" s="1">
        <v>6</v>
      </c>
      <c r="F41" s="29"/>
      <c r="G41" s="30"/>
      <c r="H41" s="29">
        <f t="shared" si="0"/>
        <v>0</v>
      </c>
      <c r="I41" s="29">
        <f t="shared" si="1"/>
        <v>0</v>
      </c>
      <c r="J41" s="29">
        <f t="shared" si="2"/>
        <v>0</v>
      </c>
    </row>
    <row r="42" spans="1:10" ht="48.75" customHeight="1" x14ac:dyDescent="0.25">
      <c r="A42" s="26">
        <v>30</v>
      </c>
      <c r="B42" s="15" t="s">
        <v>37</v>
      </c>
      <c r="C42" s="5" t="s">
        <v>38</v>
      </c>
      <c r="D42" s="5" t="s">
        <v>125</v>
      </c>
      <c r="E42" s="1">
        <v>2</v>
      </c>
      <c r="F42" s="29"/>
      <c r="G42" s="30"/>
      <c r="H42" s="29">
        <f t="shared" si="0"/>
        <v>0</v>
      </c>
      <c r="I42" s="29">
        <f t="shared" si="1"/>
        <v>0</v>
      </c>
      <c r="J42" s="29">
        <f t="shared" si="2"/>
        <v>0</v>
      </c>
    </row>
    <row r="43" spans="1:10" ht="34.5" customHeight="1" x14ac:dyDescent="0.25">
      <c r="A43" s="26">
        <v>31</v>
      </c>
      <c r="B43" s="15" t="s">
        <v>39</v>
      </c>
      <c r="C43" s="5" t="s">
        <v>40</v>
      </c>
      <c r="D43" s="5" t="s">
        <v>125</v>
      </c>
      <c r="E43" s="1">
        <v>2</v>
      </c>
      <c r="F43" s="29"/>
      <c r="G43" s="30"/>
      <c r="H43" s="29">
        <f t="shared" si="0"/>
        <v>0</v>
      </c>
      <c r="I43" s="29">
        <f t="shared" si="1"/>
        <v>0</v>
      </c>
      <c r="J43" s="29">
        <f t="shared" si="2"/>
        <v>0</v>
      </c>
    </row>
    <row r="44" spans="1:10" ht="45" customHeight="1" x14ac:dyDescent="0.25">
      <c r="A44" s="26">
        <v>32</v>
      </c>
      <c r="B44" s="15" t="s">
        <v>41</v>
      </c>
      <c r="C44" s="5" t="s">
        <v>42</v>
      </c>
      <c r="D44" s="5" t="s">
        <v>125</v>
      </c>
      <c r="E44" s="1">
        <v>4</v>
      </c>
      <c r="F44" s="29"/>
      <c r="G44" s="30"/>
      <c r="H44" s="29">
        <f t="shared" si="0"/>
        <v>0</v>
      </c>
      <c r="I44" s="29">
        <f t="shared" si="1"/>
        <v>0</v>
      </c>
      <c r="J44" s="29">
        <f t="shared" si="2"/>
        <v>0</v>
      </c>
    </row>
    <row r="45" spans="1:10" ht="45" customHeight="1" x14ac:dyDescent="0.25">
      <c r="A45" s="26">
        <v>33</v>
      </c>
      <c r="B45" s="15" t="s">
        <v>43</v>
      </c>
      <c r="C45" s="5" t="s">
        <v>44</v>
      </c>
      <c r="D45" s="5" t="s">
        <v>124</v>
      </c>
      <c r="E45" s="1">
        <v>48</v>
      </c>
      <c r="F45" s="29"/>
      <c r="G45" s="30"/>
      <c r="H45" s="29">
        <f t="shared" si="0"/>
        <v>0</v>
      </c>
      <c r="I45" s="29">
        <f t="shared" si="1"/>
        <v>0</v>
      </c>
      <c r="J45" s="29">
        <f t="shared" si="2"/>
        <v>0</v>
      </c>
    </row>
    <row r="46" spans="1:10" ht="36" x14ac:dyDescent="0.25">
      <c r="A46" s="26">
        <v>34</v>
      </c>
      <c r="B46" s="18" t="s">
        <v>45</v>
      </c>
      <c r="C46" s="4" t="s">
        <v>46</v>
      </c>
      <c r="D46" s="4" t="s">
        <v>124</v>
      </c>
      <c r="E46" s="1">
        <v>15</v>
      </c>
      <c r="F46" s="29"/>
      <c r="G46" s="30"/>
      <c r="H46" s="29">
        <f t="shared" si="0"/>
        <v>0</v>
      </c>
      <c r="I46" s="29">
        <f t="shared" si="1"/>
        <v>0</v>
      </c>
      <c r="J46" s="29">
        <f t="shared" si="2"/>
        <v>0</v>
      </c>
    </row>
    <row r="47" spans="1:10" x14ac:dyDescent="0.25">
      <c r="A47" s="26">
        <v>35</v>
      </c>
      <c r="B47" s="2" t="s">
        <v>47</v>
      </c>
      <c r="C47" s="3" t="s">
        <v>193</v>
      </c>
      <c r="D47" s="3" t="s">
        <v>125</v>
      </c>
      <c r="E47" s="1">
        <v>116</v>
      </c>
      <c r="F47" s="29"/>
      <c r="G47" s="30"/>
      <c r="H47" s="29">
        <f t="shared" si="0"/>
        <v>0</v>
      </c>
      <c r="I47" s="29">
        <f t="shared" si="1"/>
        <v>0</v>
      </c>
      <c r="J47" s="29">
        <f t="shared" si="2"/>
        <v>0</v>
      </c>
    </row>
    <row r="48" spans="1:10" x14ac:dyDescent="0.25">
      <c r="A48" s="26">
        <v>36</v>
      </c>
      <c r="B48" s="2" t="s">
        <v>48</v>
      </c>
      <c r="C48" s="3" t="s">
        <v>193</v>
      </c>
      <c r="D48" s="3" t="s">
        <v>125</v>
      </c>
      <c r="E48" s="1">
        <v>10</v>
      </c>
      <c r="F48" s="29"/>
      <c r="G48" s="30"/>
      <c r="H48" s="29">
        <f t="shared" si="0"/>
        <v>0</v>
      </c>
      <c r="I48" s="29">
        <f t="shared" si="1"/>
        <v>0</v>
      </c>
      <c r="J48" s="29">
        <f t="shared" si="2"/>
        <v>0</v>
      </c>
    </row>
    <row r="49" spans="1:10" x14ac:dyDescent="0.25">
      <c r="A49" s="26">
        <v>37</v>
      </c>
      <c r="B49" s="19" t="s">
        <v>138</v>
      </c>
      <c r="C49" s="5" t="s">
        <v>139</v>
      </c>
      <c r="D49" s="22" t="s">
        <v>124</v>
      </c>
      <c r="E49" s="1">
        <v>8</v>
      </c>
      <c r="F49" s="54"/>
      <c r="G49" s="31"/>
      <c r="H49" s="29">
        <f t="shared" si="0"/>
        <v>0</v>
      </c>
      <c r="I49" s="29">
        <f t="shared" si="1"/>
        <v>0</v>
      </c>
      <c r="J49" s="29">
        <f t="shared" si="2"/>
        <v>0</v>
      </c>
    </row>
    <row r="50" spans="1:10" x14ac:dyDescent="0.25">
      <c r="A50" s="26">
        <v>38</v>
      </c>
      <c r="B50" s="19" t="s">
        <v>138</v>
      </c>
      <c r="C50" s="5" t="s">
        <v>140</v>
      </c>
      <c r="D50" s="22" t="s">
        <v>124</v>
      </c>
      <c r="E50" s="1">
        <v>2</v>
      </c>
      <c r="F50" s="54"/>
      <c r="G50" s="31"/>
      <c r="H50" s="29">
        <f t="shared" si="0"/>
        <v>0</v>
      </c>
      <c r="I50" s="29">
        <f t="shared" si="1"/>
        <v>0</v>
      </c>
      <c r="J50" s="29">
        <f t="shared" si="2"/>
        <v>0</v>
      </c>
    </row>
    <row r="51" spans="1:10" x14ac:dyDescent="0.25">
      <c r="A51" s="26">
        <v>39</v>
      </c>
      <c r="B51" s="15" t="s">
        <v>174</v>
      </c>
      <c r="C51" s="5" t="s">
        <v>175</v>
      </c>
      <c r="D51" s="5" t="s">
        <v>124</v>
      </c>
      <c r="E51" s="1">
        <v>20</v>
      </c>
      <c r="F51" s="29"/>
      <c r="G51" s="30"/>
      <c r="H51" s="29">
        <f t="shared" si="0"/>
        <v>0</v>
      </c>
      <c r="I51" s="29">
        <f t="shared" si="1"/>
        <v>0</v>
      </c>
      <c r="J51" s="29">
        <f t="shared" si="2"/>
        <v>0</v>
      </c>
    </row>
    <row r="52" spans="1:10" ht="72" x14ac:dyDescent="0.25">
      <c r="A52" s="26">
        <v>40</v>
      </c>
      <c r="B52" s="18" t="s">
        <v>110</v>
      </c>
      <c r="C52" s="3" t="s">
        <v>111</v>
      </c>
      <c r="D52" s="3" t="s">
        <v>124</v>
      </c>
      <c r="E52" s="1">
        <v>10</v>
      </c>
      <c r="F52" s="29"/>
      <c r="G52" s="30"/>
      <c r="H52" s="29">
        <f t="shared" si="0"/>
        <v>0</v>
      </c>
      <c r="I52" s="29">
        <f t="shared" si="1"/>
        <v>0</v>
      </c>
      <c r="J52" s="29">
        <f t="shared" si="2"/>
        <v>0</v>
      </c>
    </row>
    <row r="53" spans="1:10" ht="24" x14ac:dyDescent="0.25">
      <c r="A53" s="26">
        <v>41</v>
      </c>
      <c r="B53" s="15" t="s">
        <v>162</v>
      </c>
      <c r="C53" s="5" t="s">
        <v>163</v>
      </c>
      <c r="D53" s="5" t="s">
        <v>125</v>
      </c>
      <c r="E53" s="1">
        <v>20</v>
      </c>
      <c r="F53" s="29"/>
      <c r="G53" s="30"/>
      <c r="H53" s="29">
        <f t="shared" si="0"/>
        <v>0</v>
      </c>
      <c r="I53" s="29">
        <f t="shared" si="1"/>
        <v>0</v>
      </c>
      <c r="J53" s="29">
        <f t="shared" si="2"/>
        <v>0</v>
      </c>
    </row>
    <row r="54" spans="1:10" ht="24" x14ac:dyDescent="0.25">
      <c r="A54" s="38">
        <v>42</v>
      </c>
      <c r="B54" s="35" t="s">
        <v>159</v>
      </c>
      <c r="C54" s="5" t="s">
        <v>160</v>
      </c>
      <c r="D54" s="5" t="s">
        <v>125</v>
      </c>
      <c r="E54" s="1">
        <v>10</v>
      </c>
      <c r="F54" s="29"/>
      <c r="G54" s="30"/>
      <c r="H54" s="29">
        <f t="shared" si="0"/>
        <v>0</v>
      </c>
      <c r="I54" s="29">
        <f t="shared" si="1"/>
        <v>0</v>
      </c>
      <c r="J54" s="29">
        <f t="shared" si="2"/>
        <v>0</v>
      </c>
    </row>
    <row r="55" spans="1:10" ht="24" x14ac:dyDescent="0.25">
      <c r="A55" s="40"/>
      <c r="B55" s="37"/>
      <c r="C55" s="5" t="s">
        <v>161</v>
      </c>
      <c r="D55" s="5" t="s">
        <v>125</v>
      </c>
      <c r="E55" s="1">
        <v>10</v>
      </c>
      <c r="F55" s="29"/>
      <c r="G55" s="30"/>
      <c r="H55" s="29">
        <f t="shared" si="0"/>
        <v>0</v>
      </c>
      <c r="I55" s="29">
        <f t="shared" si="1"/>
        <v>0</v>
      </c>
      <c r="J55" s="29">
        <f t="shared" si="2"/>
        <v>0</v>
      </c>
    </row>
    <row r="56" spans="1:10" ht="84" x14ac:dyDescent="0.25">
      <c r="A56" s="26">
        <v>43</v>
      </c>
      <c r="B56" s="18" t="s">
        <v>49</v>
      </c>
      <c r="C56" s="4" t="s">
        <v>126</v>
      </c>
      <c r="D56" s="4" t="s">
        <v>125</v>
      </c>
      <c r="E56" s="1">
        <v>13</v>
      </c>
      <c r="F56" s="29"/>
      <c r="G56" s="30"/>
      <c r="H56" s="29">
        <f t="shared" si="0"/>
        <v>0</v>
      </c>
      <c r="I56" s="29">
        <f t="shared" si="1"/>
        <v>0</v>
      </c>
      <c r="J56" s="29">
        <f t="shared" si="2"/>
        <v>0</v>
      </c>
    </row>
    <row r="57" spans="1:10" ht="60" customHeight="1" x14ac:dyDescent="0.25">
      <c r="A57" s="38">
        <v>44</v>
      </c>
      <c r="B57" s="35" t="s">
        <v>135</v>
      </c>
      <c r="C57" s="5" t="s">
        <v>19</v>
      </c>
      <c r="D57" s="5" t="s">
        <v>124</v>
      </c>
      <c r="E57" s="1">
        <v>77</v>
      </c>
      <c r="F57" s="29"/>
      <c r="G57" s="30"/>
      <c r="H57" s="29">
        <f t="shared" si="0"/>
        <v>0</v>
      </c>
      <c r="I57" s="29">
        <f t="shared" si="1"/>
        <v>0</v>
      </c>
      <c r="J57" s="29">
        <f t="shared" si="2"/>
        <v>0</v>
      </c>
    </row>
    <row r="58" spans="1:10" ht="60" customHeight="1" x14ac:dyDescent="0.25">
      <c r="A58" s="39"/>
      <c r="B58" s="36"/>
      <c r="C58" s="5" t="s">
        <v>136</v>
      </c>
      <c r="D58" s="5" t="s">
        <v>124</v>
      </c>
      <c r="E58" s="1">
        <v>5</v>
      </c>
      <c r="F58" s="29"/>
      <c r="G58" s="30"/>
      <c r="H58" s="29">
        <f t="shared" si="0"/>
        <v>0</v>
      </c>
      <c r="I58" s="29">
        <f t="shared" si="1"/>
        <v>0</v>
      </c>
      <c r="J58" s="29">
        <f t="shared" si="2"/>
        <v>0</v>
      </c>
    </row>
    <row r="59" spans="1:10" ht="60" customHeight="1" x14ac:dyDescent="0.25">
      <c r="A59" s="39"/>
      <c r="B59" s="36"/>
      <c r="C59" s="5" t="s">
        <v>20</v>
      </c>
      <c r="D59" s="5" t="s">
        <v>124</v>
      </c>
      <c r="E59" s="1">
        <v>5</v>
      </c>
      <c r="F59" s="29"/>
      <c r="G59" s="30"/>
      <c r="H59" s="29">
        <f t="shared" si="0"/>
        <v>0</v>
      </c>
      <c r="I59" s="29">
        <f t="shared" si="1"/>
        <v>0</v>
      </c>
      <c r="J59" s="29">
        <f t="shared" si="2"/>
        <v>0</v>
      </c>
    </row>
    <row r="60" spans="1:10" ht="60" customHeight="1" x14ac:dyDescent="0.25">
      <c r="A60" s="40"/>
      <c r="B60" s="37"/>
      <c r="C60" s="5" t="s">
        <v>18</v>
      </c>
      <c r="D60" s="5" t="s">
        <v>124</v>
      </c>
      <c r="E60" s="1">
        <v>6</v>
      </c>
      <c r="F60" s="29"/>
      <c r="G60" s="30"/>
      <c r="H60" s="29">
        <f t="shared" si="0"/>
        <v>0</v>
      </c>
      <c r="I60" s="29">
        <f t="shared" si="1"/>
        <v>0</v>
      </c>
      <c r="J60" s="29">
        <f t="shared" si="2"/>
        <v>0</v>
      </c>
    </row>
    <row r="61" spans="1:10" x14ac:dyDescent="0.25">
      <c r="A61" s="26">
        <v>45</v>
      </c>
      <c r="B61" s="18" t="s">
        <v>50</v>
      </c>
      <c r="C61" s="4" t="s">
        <v>51</v>
      </c>
      <c r="D61" s="4" t="s">
        <v>124</v>
      </c>
      <c r="E61" s="1">
        <v>37</v>
      </c>
      <c r="F61" s="29"/>
      <c r="G61" s="30"/>
      <c r="H61" s="29">
        <f t="shared" si="0"/>
        <v>0</v>
      </c>
      <c r="I61" s="29">
        <f t="shared" si="1"/>
        <v>0</v>
      </c>
      <c r="J61" s="29">
        <f t="shared" si="2"/>
        <v>0</v>
      </c>
    </row>
    <row r="62" spans="1:10" ht="24" x14ac:dyDescent="0.25">
      <c r="A62" s="26">
        <v>46</v>
      </c>
      <c r="B62" s="2" t="s">
        <v>52</v>
      </c>
      <c r="C62" s="3" t="s">
        <v>53</v>
      </c>
      <c r="D62" s="3" t="s">
        <v>125</v>
      </c>
      <c r="E62" s="1">
        <v>23</v>
      </c>
      <c r="F62" s="29"/>
      <c r="G62" s="30"/>
      <c r="H62" s="29">
        <f t="shared" si="0"/>
        <v>0</v>
      </c>
      <c r="I62" s="29">
        <f t="shared" si="1"/>
        <v>0</v>
      </c>
      <c r="J62" s="29">
        <f t="shared" si="2"/>
        <v>0</v>
      </c>
    </row>
    <row r="63" spans="1:10" x14ac:dyDescent="0.25">
      <c r="A63" s="26">
        <v>47</v>
      </c>
      <c r="B63" s="2" t="s">
        <v>52</v>
      </c>
      <c r="C63" s="3" t="s">
        <v>54</v>
      </c>
      <c r="D63" s="3" t="s">
        <v>124</v>
      </c>
      <c r="E63" s="1">
        <v>101</v>
      </c>
      <c r="F63" s="29"/>
      <c r="G63" s="30"/>
      <c r="H63" s="29">
        <f t="shared" si="0"/>
        <v>0</v>
      </c>
      <c r="I63" s="29">
        <f t="shared" si="1"/>
        <v>0</v>
      </c>
      <c r="J63" s="29">
        <f t="shared" si="2"/>
        <v>0</v>
      </c>
    </row>
    <row r="64" spans="1:10" ht="48" x14ac:dyDescent="0.25">
      <c r="A64" s="26">
        <v>48</v>
      </c>
      <c r="B64" s="18" t="s">
        <v>55</v>
      </c>
      <c r="C64" s="4" t="s">
        <v>56</v>
      </c>
      <c r="D64" s="4" t="s">
        <v>124</v>
      </c>
      <c r="E64" s="1">
        <v>43</v>
      </c>
      <c r="F64" s="29"/>
      <c r="G64" s="30"/>
      <c r="H64" s="29">
        <f t="shared" si="0"/>
        <v>0</v>
      </c>
      <c r="I64" s="29">
        <f t="shared" si="1"/>
        <v>0</v>
      </c>
      <c r="J64" s="29">
        <f t="shared" si="2"/>
        <v>0</v>
      </c>
    </row>
    <row r="65" spans="1:10" ht="36" x14ac:dyDescent="0.25">
      <c r="A65" s="26">
        <v>49</v>
      </c>
      <c r="B65" s="15" t="s">
        <v>117</v>
      </c>
      <c r="C65" s="5" t="s">
        <v>116</v>
      </c>
      <c r="D65" s="5" t="s">
        <v>125</v>
      </c>
      <c r="E65" s="1">
        <v>2</v>
      </c>
      <c r="F65" s="55"/>
      <c r="G65" s="31"/>
      <c r="H65" s="29">
        <f t="shared" si="0"/>
        <v>0</v>
      </c>
      <c r="I65" s="29">
        <f t="shared" si="1"/>
        <v>0</v>
      </c>
      <c r="J65" s="29">
        <f t="shared" si="2"/>
        <v>0</v>
      </c>
    </row>
    <row r="66" spans="1:10" x14ac:dyDescent="0.25">
      <c r="A66" s="26">
        <v>50</v>
      </c>
      <c r="B66" s="15" t="s">
        <v>142</v>
      </c>
      <c r="C66" s="5"/>
      <c r="D66" s="5" t="s">
        <v>124</v>
      </c>
      <c r="E66" s="1">
        <v>7</v>
      </c>
      <c r="F66" s="54"/>
      <c r="G66" s="31"/>
      <c r="H66" s="29">
        <f t="shared" si="0"/>
        <v>0</v>
      </c>
      <c r="I66" s="29">
        <f t="shared" si="1"/>
        <v>0</v>
      </c>
      <c r="J66" s="29">
        <f t="shared" si="2"/>
        <v>0</v>
      </c>
    </row>
    <row r="67" spans="1:10" ht="24" x14ac:dyDescent="0.25">
      <c r="A67" s="26">
        <v>51</v>
      </c>
      <c r="B67" s="18" t="s">
        <v>57</v>
      </c>
      <c r="C67" s="4" t="s">
        <v>58</v>
      </c>
      <c r="D67" s="4" t="s">
        <v>124</v>
      </c>
      <c r="E67" s="1">
        <v>34</v>
      </c>
      <c r="F67" s="29"/>
      <c r="G67" s="30"/>
      <c r="H67" s="29">
        <f t="shared" ref="H67:H114" si="3">F67+F67*G67</f>
        <v>0</v>
      </c>
      <c r="I67" s="29">
        <f t="shared" si="1"/>
        <v>0</v>
      </c>
      <c r="J67" s="29">
        <f t="shared" si="2"/>
        <v>0</v>
      </c>
    </row>
    <row r="68" spans="1:10" ht="26.25" x14ac:dyDescent="0.25">
      <c r="A68" s="26">
        <v>52</v>
      </c>
      <c r="B68" s="2" t="s">
        <v>59</v>
      </c>
      <c r="C68" s="20" t="s">
        <v>60</v>
      </c>
      <c r="D68" s="20" t="s">
        <v>127</v>
      </c>
      <c r="E68" s="1">
        <v>138</v>
      </c>
      <c r="F68" s="29"/>
      <c r="G68" s="30"/>
      <c r="H68" s="29">
        <f t="shared" si="3"/>
        <v>0</v>
      </c>
      <c r="I68" s="29">
        <f t="shared" ref="I68:I114" si="4">E68*F68</f>
        <v>0</v>
      </c>
      <c r="J68" s="29">
        <f t="shared" ref="J68:J114" si="5">E68*H68</f>
        <v>0</v>
      </c>
    </row>
    <row r="69" spans="1:10" x14ac:dyDescent="0.25">
      <c r="A69" s="26">
        <v>53</v>
      </c>
      <c r="B69" s="2" t="s">
        <v>185</v>
      </c>
      <c r="C69" s="20" t="s">
        <v>186</v>
      </c>
      <c r="D69" s="20" t="s">
        <v>125</v>
      </c>
      <c r="E69" s="1">
        <v>10</v>
      </c>
      <c r="F69" s="29"/>
      <c r="G69" s="30"/>
      <c r="H69" s="29">
        <f t="shared" si="3"/>
        <v>0</v>
      </c>
      <c r="I69" s="29">
        <f t="shared" si="4"/>
        <v>0</v>
      </c>
      <c r="J69" s="29">
        <f t="shared" si="5"/>
        <v>0</v>
      </c>
    </row>
    <row r="70" spans="1:10" x14ac:dyDescent="0.25">
      <c r="A70" s="26">
        <v>54</v>
      </c>
      <c r="B70" s="15" t="s">
        <v>171</v>
      </c>
      <c r="C70" s="5" t="s">
        <v>172</v>
      </c>
      <c r="D70" s="5" t="s">
        <v>125</v>
      </c>
      <c r="E70" s="1">
        <v>10</v>
      </c>
      <c r="F70" s="54"/>
      <c r="G70" s="31"/>
      <c r="H70" s="29">
        <f t="shared" si="3"/>
        <v>0</v>
      </c>
      <c r="I70" s="29">
        <f t="shared" si="4"/>
        <v>0</v>
      </c>
      <c r="J70" s="29">
        <f t="shared" si="5"/>
        <v>0</v>
      </c>
    </row>
    <row r="71" spans="1:10" ht="24" x14ac:dyDescent="0.25">
      <c r="A71" s="26">
        <v>55</v>
      </c>
      <c r="B71" s="18" t="s">
        <v>61</v>
      </c>
      <c r="C71" s="4" t="s">
        <v>137</v>
      </c>
      <c r="D71" s="4" t="s">
        <v>124</v>
      </c>
      <c r="E71" s="1">
        <v>34</v>
      </c>
      <c r="F71" s="29"/>
      <c r="G71" s="30"/>
      <c r="H71" s="29">
        <f t="shared" si="3"/>
        <v>0</v>
      </c>
      <c r="I71" s="29">
        <f t="shared" si="4"/>
        <v>0</v>
      </c>
      <c r="J71" s="29">
        <f t="shared" si="5"/>
        <v>0</v>
      </c>
    </row>
    <row r="72" spans="1:10" x14ac:dyDescent="0.25">
      <c r="A72" s="26">
        <v>56</v>
      </c>
      <c r="B72" s="18" t="s">
        <v>62</v>
      </c>
      <c r="C72" s="4"/>
      <c r="D72" s="4" t="s">
        <v>124</v>
      </c>
      <c r="E72" s="1">
        <v>105</v>
      </c>
      <c r="F72" s="29"/>
      <c r="G72" s="30"/>
      <c r="H72" s="29">
        <f t="shared" si="3"/>
        <v>0</v>
      </c>
      <c r="I72" s="29">
        <f t="shared" si="4"/>
        <v>0</v>
      </c>
      <c r="J72" s="29">
        <f t="shared" si="5"/>
        <v>0</v>
      </c>
    </row>
    <row r="73" spans="1:10" x14ac:dyDescent="0.25">
      <c r="A73" s="26">
        <v>57</v>
      </c>
      <c r="B73" s="15" t="s">
        <v>150</v>
      </c>
      <c r="C73" s="5" t="s">
        <v>151</v>
      </c>
      <c r="D73" s="5" t="s">
        <v>124</v>
      </c>
      <c r="E73" s="1">
        <v>6</v>
      </c>
      <c r="F73" s="54"/>
      <c r="G73" s="31"/>
      <c r="H73" s="29">
        <f t="shared" si="3"/>
        <v>0</v>
      </c>
      <c r="I73" s="29">
        <f t="shared" si="4"/>
        <v>0</v>
      </c>
      <c r="J73" s="29">
        <f t="shared" si="5"/>
        <v>0</v>
      </c>
    </row>
    <row r="74" spans="1:10" x14ac:dyDescent="0.25">
      <c r="A74" s="26">
        <v>58</v>
      </c>
      <c r="B74" s="15" t="s">
        <v>164</v>
      </c>
      <c r="C74" s="5" t="s">
        <v>165</v>
      </c>
      <c r="D74" s="5" t="s">
        <v>124</v>
      </c>
      <c r="E74" s="1">
        <v>20</v>
      </c>
      <c r="F74" s="54"/>
      <c r="G74" s="31"/>
      <c r="H74" s="29">
        <f t="shared" si="3"/>
        <v>0</v>
      </c>
      <c r="I74" s="29">
        <f t="shared" si="4"/>
        <v>0</v>
      </c>
      <c r="J74" s="29">
        <f t="shared" si="5"/>
        <v>0</v>
      </c>
    </row>
    <row r="75" spans="1:10" ht="60" x14ac:dyDescent="0.25">
      <c r="A75" s="26">
        <v>59</v>
      </c>
      <c r="B75" s="2" t="s">
        <v>63</v>
      </c>
      <c r="C75" s="2" t="s">
        <v>64</v>
      </c>
      <c r="D75" s="2" t="s">
        <v>124</v>
      </c>
      <c r="E75" s="1">
        <v>23</v>
      </c>
      <c r="F75" s="29"/>
      <c r="G75" s="30"/>
      <c r="H75" s="29">
        <f t="shared" si="3"/>
        <v>0</v>
      </c>
      <c r="I75" s="29">
        <f t="shared" si="4"/>
        <v>0</v>
      </c>
      <c r="J75" s="29">
        <f t="shared" si="5"/>
        <v>0</v>
      </c>
    </row>
    <row r="76" spans="1:10" ht="60" x14ac:dyDescent="0.25">
      <c r="A76" s="26">
        <v>60</v>
      </c>
      <c r="B76" s="2" t="s">
        <v>63</v>
      </c>
      <c r="C76" s="2" t="s">
        <v>65</v>
      </c>
      <c r="D76" s="2" t="s">
        <v>124</v>
      </c>
      <c r="E76" s="1">
        <v>50</v>
      </c>
      <c r="F76" s="29"/>
      <c r="G76" s="30"/>
      <c r="H76" s="29">
        <f t="shared" si="3"/>
        <v>0</v>
      </c>
      <c r="I76" s="29">
        <f t="shared" si="4"/>
        <v>0</v>
      </c>
      <c r="J76" s="29">
        <f t="shared" si="5"/>
        <v>0</v>
      </c>
    </row>
    <row r="77" spans="1:10" x14ac:dyDescent="0.25">
      <c r="A77" s="26">
        <v>61</v>
      </c>
      <c r="B77" s="2" t="s">
        <v>112</v>
      </c>
      <c r="C77" s="3" t="s">
        <v>113</v>
      </c>
      <c r="D77" s="3" t="s">
        <v>125</v>
      </c>
      <c r="E77" s="1">
        <v>15</v>
      </c>
      <c r="F77" s="55"/>
      <c r="G77" s="31"/>
      <c r="H77" s="29">
        <f t="shared" si="3"/>
        <v>0</v>
      </c>
      <c r="I77" s="29">
        <f t="shared" si="4"/>
        <v>0</v>
      </c>
      <c r="J77" s="29">
        <f t="shared" si="5"/>
        <v>0</v>
      </c>
    </row>
    <row r="78" spans="1:10" x14ac:dyDescent="0.25">
      <c r="A78" s="26">
        <v>62</v>
      </c>
      <c r="B78" s="18" t="s">
        <v>66</v>
      </c>
      <c r="C78" s="4" t="s">
        <v>66</v>
      </c>
      <c r="D78" s="4" t="s">
        <v>124</v>
      </c>
      <c r="E78" s="1">
        <v>11</v>
      </c>
      <c r="F78" s="29"/>
      <c r="G78" s="30"/>
      <c r="H78" s="29">
        <f t="shared" si="3"/>
        <v>0</v>
      </c>
      <c r="I78" s="29">
        <f t="shared" si="4"/>
        <v>0</v>
      </c>
      <c r="J78" s="29">
        <f t="shared" si="5"/>
        <v>0</v>
      </c>
    </row>
    <row r="79" spans="1:10" x14ac:dyDescent="0.25">
      <c r="A79" s="26">
        <v>63</v>
      </c>
      <c r="B79" s="15" t="s">
        <v>131</v>
      </c>
      <c r="C79" s="5" t="s">
        <v>132</v>
      </c>
      <c r="D79" s="5" t="s">
        <v>125</v>
      </c>
      <c r="E79" s="1">
        <v>14</v>
      </c>
      <c r="F79" s="54"/>
      <c r="G79" s="31"/>
      <c r="H79" s="29">
        <f t="shared" si="3"/>
        <v>0</v>
      </c>
      <c r="I79" s="29">
        <f t="shared" si="4"/>
        <v>0</v>
      </c>
      <c r="J79" s="29">
        <f t="shared" si="5"/>
        <v>0</v>
      </c>
    </row>
    <row r="80" spans="1:10" ht="120" x14ac:dyDescent="0.25">
      <c r="A80" s="38">
        <v>64</v>
      </c>
      <c r="B80" s="46" t="s">
        <v>67</v>
      </c>
      <c r="C80" s="3" t="s">
        <v>106</v>
      </c>
      <c r="D80" s="3" t="s">
        <v>124</v>
      </c>
      <c r="E80" s="1">
        <v>87</v>
      </c>
      <c r="F80" s="29"/>
      <c r="G80" s="30"/>
      <c r="H80" s="29">
        <f t="shared" si="3"/>
        <v>0</v>
      </c>
      <c r="I80" s="29">
        <f t="shared" si="4"/>
        <v>0</v>
      </c>
      <c r="J80" s="29">
        <f t="shared" si="5"/>
        <v>0</v>
      </c>
    </row>
    <row r="81" spans="1:10" ht="120" x14ac:dyDescent="0.25">
      <c r="A81" s="39"/>
      <c r="B81" s="47"/>
      <c r="C81" s="3" t="s">
        <v>107</v>
      </c>
      <c r="D81" s="3" t="s">
        <v>124</v>
      </c>
      <c r="E81" s="1">
        <v>115</v>
      </c>
      <c r="F81" s="29"/>
      <c r="G81" s="30"/>
      <c r="H81" s="29">
        <f t="shared" si="3"/>
        <v>0</v>
      </c>
      <c r="I81" s="29">
        <f t="shared" si="4"/>
        <v>0</v>
      </c>
      <c r="J81" s="29">
        <f t="shared" si="5"/>
        <v>0</v>
      </c>
    </row>
    <row r="82" spans="1:10" ht="129" customHeight="1" x14ac:dyDescent="0.25">
      <c r="A82" s="40"/>
      <c r="B82" s="48"/>
      <c r="C82" s="3" t="s">
        <v>181</v>
      </c>
      <c r="D82" s="3" t="s">
        <v>124</v>
      </c>
      <c r="E82" s="1">
        <v>10</v>
      </c>
      <c r="F82" s="29"/>
      <c r="G82" s="30"/>
      <c r="H82" s="29">
        <f t="shared" si="3"/>
        <v>0</v>
      </c>
      <c r="I82" s="29">
        <f t="shared" si="4"/>
        <v>0</v>
      </c>
      <c r="J82" s="29">
        <f t="shared" si="5"/>
        <v>0</v>
      </c>
    </row>
    <row r="83" spans="1:10" ht="48" x14ac:dyDescent="0.25">
      <c r="A83" s="26">
        <v>65</v>
      </c>
      <c r="B83" s="15" t="s">
        <v>68</v>
      </c>
      <c r="C83" s="5" t="s">
        <v>69</v>
      </c>
      <c r="D83" s="5" t="s">
        <v>125</v>
      </c>
      <c r="E83" s="1">
        <v>72</v>
      </c>
      <c r="F83" s="29"/>
      <c r="G83" s="30"/>
      <c r="H83" s="29">
        <f t="shared" si="3"/>
        <v>0</v>
      </c>
      <c r="I83" s="29">
        <f t="shared" si="4"/>
        <v>0</v>
      </c>
      <c r="J83" s="29">
        <f t="shared" si="5"/>
        <v>0</v>
      </c>
    </row>
    <row r="84" spans="1:10" x14ac:dyDescent="0.25">
      <c r="A84" s="38">
        <v>66</v>
      </c>
      <c r="B84" s="41" t="s">
        <v>70</v>
      </c>
      <c r="C84" s="3" t="s">
        <v>71</v>
      </c>
      <c r="D84" s="3" t="s">
        <v>125</v>
      </c>
      <c r="E84" s="1">
        <v>18</v>
      </c>
      <c r="F84" s="29"/>
      <c r="G84" s="30"/>
      <c r="H84" s="29">
        <f t="shared" si="3"/>
        <v>0</v>
      </c>
      <c r="I84" s="29">
        <f t="shared" si="4"/>
        <v>0</v>
      </c>
      <c r="J84" s="29">
        <f t="shared" si="5"/>
        <v>0</v>
      </c>
    </row>
    <row r="85" spans="1:10" x14ac:dyDescent="0.25">
      <c r="A85" s="40"/>
      <c r="B85" s="42"/>
      <c r="C85" s="2" t="s">
        <v>72</v>
      </c>
      <c r="D85" s="2" t="s">
        <v>125</v>
      </c>
      <c r="E85" s="1">
        <v>36</v>
      </c>
      <c r="F85" s="29"/>
      <c r="G85" s="30"/>
      <c r="H85" s="29">
        <f t="shared" si="3"/>
        <v>0</v>
      </c>
      <c r="I85" s="29">
        <f t="shared" si="4"/>
        <v>0</v>
      </c>
      <c r="J85" s="29">
        <f t="shared" si="5"/>
        <v>0</v>
      </c>
    </row>
    <row r="86" spans="1:10" ht="30" customHeight="1" x14ac:dyDescent="0.25">
      <c r="A86" s="26">
        <v>67</v>
      </c>
      <c r="B86" s="2" t="s">
        <v>73</v>
      </c>
      <c r="C86" s="2" t="s">
        <v>74</v>
      </c>
      <c r="D86" s="2" t="s">
        <v>125</v>
      </c>
      <c r="E86" s="1">
        <v>13</v>
      </c>
      <c r="F86" s="29"/>
      <c r="G86" s="30"/>
      <c r="H86" s="29">
        <f t="shared" si="3"/>
        <v>0</v>
      </c>
      <c r="I86" s="29">
        <f t="shared" si="4"/>
        <v>0</v>
      </c>
      <c r="J86" s="29">
        <f t="shared" si="5"/>
        <v>0</v>
      </c>
    </row>
    <row r="87" spans="1:10" x14ac:dyDescent="0.25">
      <c r="A87" s="26">
        <v>68</v>
      </c>
      <c r="B87" s="2" t="s">
        <v>75</v>
      </c>
      <c r="C87" s="2" t="s">
        <v>76</v>
      </c>
      <c r="D87" s="2" t="s">
        <v>125</v>
      </c>
      <c r="E87" s="1">
        <v>37</v>
      </c>
      <c r="F87" s="29"/>
      <c r="G87" s="30"/>
      <c r="H87" s="29">
        <f t="shared" si="3"/>
        <v>0</v>
      </c>
      <c r="I87" s="29">
        <f t="shared" si="4"/>
        <v>0</v>
      </c>
      <c r="J87" s="29">
        <f t="shared" si="5"/>
        <v>0</v>
      </c>
    </row>
    <row r="88" spans="1:10" x14ac:dyDescent="0.25">
      <c r="A88" s="26">
        <v>69</v>
      </c>
      <c r="B88" s="2" t="s">
        <v>77</v>
      </c>
      <c r="C88" s="2" t="s">
        <v>78</v>
      </c>
      <c r="D88" s="2" t="s">
        <v>125</v>
      </c>
      <c r="E88" s="1">
        <v>26</v>
      </c>
      <c r="F88" s="29"/>
      <c r="G88" s="30"/>
      <c r="H88" s="29">
        <f t="shared" si="3"/>
        <v>0</v>
      </c>
      <c r="I88" s="29">
        <f t="shared" si="4"/>
        <v>0</v>
      </c>
      <c r="J88" s="29">
        <f t="shared" si="5"/>
        <v>0</v>
      </c>
    </row>
    <row r="89" spans="1:10" x14ac:dyDescent="0.25">
      <c r="A89" s="26">
        <v>70</v>
      </c>
      <c r="B89" s="15" t="s">
        <v>176</v>
      </c>
      <c r="C89" s="15"/>
      <c r="D89" s="6" t="s">
        <v>124</v>
      </c>
      <c r="E89" s="1">
        <v>30</v>
      </c>
      <c r="F89" s="29"/>
      <c r="G89" s="30"/>
      <c r="H89" s="29">
        <f t="shared" si="3"/>
        <v>0</v>
      </c>
      <c r="I89" s="29">
        <f t="shared" si="4"/>
        <v>0</v>
      </c>
      <c r="J89" s="29">
        <f t="shared" si="5"/>
        <v>0</v>
      </c>
    </row>
    <row r="90" spans="1:10" ht="79.5" customHeight="1" x14ac:dyDescent="0.25">
      <c r="A90" s="26">
        <v>71</v>
      </c>
      <c r="B90" s="15" t="s">
        <v>79</v>
      </c>
      <c r="C90" s="15" t="s">
        <v>80</v>
      </c>
      <c r="D90" s="15" t="s">
        <v>124</v>
      </c>
      <c r="E90" s="1">
        <v>6</v>
      </c>
      <c r="F90" s="29"/>
      <c r="G90" s="30"/>
      <c r="H90" s="29">
        <f t="shared" si="3"/>
        <v>0</v>
      </c>
      <c r="I90" s="29">
        <f t="shared" si="4"/>
        <v>0</v>
      </c>
      <c r="J90" s="29">
        <f t="shared" si="5"/>
        <v>0</v>
      </c>
    </row>
    <row r="91" spans="1:10" x14ac:dyDescent="0.25">
      <c r="A91" s="26">
        <v>72</v>
      </c>
      <c r="B91" s="18" t="s">
        <v>81</v>
      </c>
      <c r="C91" s="18" t="s">
        <v>82</v>
      </c>
      <c r="D91" s="18" t="s">
        <v>124</v>
      </c>
      <c r="E91" s="1">
        <v>69</v>
      </c>
      <c r="F91" s="29"/>
      <c r="G91" s="30"/>
      <c r="H91" s="29">
        <f t="shared" si="3"/>
        <v>0</v>
      </c>
      <c r="I91" s="29">
        <f t="shared" si="4"/>
        <v>0</v>
      </c>
      <c r="J91" s="29">
        <f t="shared" si="5"/>
        <v>0</v>
      </c>
    </row>
    <row r="92" spans="1:10" ht="21.75" customHeight="1" x14ac:dyDescent="0.25">
      <c r="A92" s="38">
        <v>73</v>
      </c>
      <c r="B92" s="35" t="s">
        <v>166</v>
      </c>
      <c r="C92" s="15" t="s">
        <v>167</v>
      </c>
      <c r="D92" s="6" t="s">
        <v>124</v>
      </c>
      <c r="E92" s="1">
        <v>10</v>
      </c>
      <c r="F92" s="54"/>
      <c r="G92" s="31"/>
      <c r="H92" s="29">
        <f t="shared" si="3"/>
        <v>0</v>
      </c>
      <c r="I92" s="29">
        <f t="shared" si="4"/>
        <v>0</v>
      </c>
      <c r="J92" s="29">
        <f t="shared" si="5"/>
        <v>0</v>
      </c>
    </row>
    <row r="93" spans="1:10" ht="21.75" customHeight="1" x14ac:dyDescent="0.25">
      <c r="A93" s="40"/>
      <c r="B93" s="37"/>
      <c r="C93" s="15" t="s">
        <v>168</v>
      </c>
      <c r="D93" s="17" t="s">
        <v>124</v>
      </c>
      <c r="E93" s="1">
        <v>10</v>
      </c>
      <c r="F93" s="54"/>
      <c r="G93" s="31"/>
      <c r="H93" s="29">
        <f t="shared" si="3"/>
        <v>0</v>
      </c>
      <c r="I93" s="29">
        <f t="shared" si="4"/>
        <v>0</v>
      </c>
      <c r="J93" s="29">
        <f t="shared" si="5"/>
        <v>0</v>
      </c>
    </row>
    <row r="94" spans="1:10" ht="38.25" customHeight="1" x14ac:dyDescent="0.25">
      <c r="A94" s="26">
        <v>74</v>
      </c>
      <c r="B94" s="15" t="s">
        <v>129</v>
      </c>
      <c r="C94" s="15" t="s">
        <v>130</v>
      </c>
      <c r="D94" s="17" t="s">
        <v>124</v>
      </c>
      <c r="E94" s="1">
        <v>6</v>
      </c>
      <c r="F94" s="54"/>
      <c r="G94" s="31"/>
      <c r="H94" s="29">
        <f t="shared" si="3"/>
        <v>0</v>
      </c>
      <c r="I94" s="29">
        <f t="shared" si="4"/>
        <v>0</v>
      </c>
      <c r="J94" s="29">
        <f t="shared" si="5"/>
        <v>0</v>
      </c>
    </row>
    <row r="95" spans="1:10" ht="21.75" customHeight="1" x14ac:dyDescent="0.25">
      <c r="A95" s="26">
        <v>75</v>
      </c>
      <c r="B95" s="2" t="s">
        <v>83</v>
      </c>
      <c r="C95" s="15" t="s">
        <v>84</v>
      </c>
      <c r="D95" s="15" t="s">
        <v>124</v>
      </c>
      <c r="E95" s="1">
        <v>54</v>
      </c>
      <c r="F95" s="29"/>
      <c r="G95" s="30"/>
      <c r="H95" s="29">
        <f t="shared" si="3"/>
        <v>0</v>
      </c>
      <c r="I95" s="29">
        <f t="shared" si="4"/>
        <v>0</v>
      </c>
      <c r="J95" s="29">
        <f t="shared" si="5"/>
        <v>0</v>
      </c>
    </row>
    <row r="96" spans="1:10" ht="45" customHeight="1" x14ac:dyDescent="0.25">
      <c r="A96" s="26">
        <v>76</v>
      </c>
      <c r="B96" s="18" t="s">
        <v>86</v>
      </c>
      <c r="C96" s="18" t="s">
        <v>87</v>
      </c>
      <c r="D96" s="18" t="s">
        <v>124</v>
      </c>
      <c r="E96" s="1">
        <v>62</v>
      </c>
      <c r="F96" s="29"/>
      <c r="G96" s="30"/>
      <c r="H96" s="29">
        <f t="shared" si="3"/>
        <v>0</v>
      </c>
      <c r="I96" s="29">
        <f t="shared" si="4"/>
        <v>0</v>
      </c>
      <c r="J96" s="29">
        <f t="shared" si="5"/>
        <v>0</v>
      </c>
    </row>
    <row r="97" spans="1:10" ht="34.5" customHeight="1" x14ac:dyDescent="0.25">
      <c r="A97" s="26">
        <v>77</v>
      </c>
      <c r="B97" s="15" t="s">
        <v>85</v>
      </c>
      <c r="C97" s="15" t="s">
        <v>182</v>
      </c>
      <c r="D97" s="15" t="s">
        <v>124</v>
      </c>
      <c r="E97" s="1">
        <v>20</v>
      </c>
      <c r="F97" s="29"/>
      <c r="G97" s="30"/>
      <c r="H97" s="29">
        <f t="shared" si="3"/>
        <v>0</v>
      </c>
      <c r="I97" s="29">
        <f t="shared" si="4"/>
        <v>0</v>
      </c>
      <c r="J97" s="29">
        <f t="shared" si="5"/>
        <v>0</v>
      </c>
    </row>
    <row r="98" spans="1:10" ht="34.5" customHeight="1" x14ac:dyDescent="0.25">
      <c r="A98" s="26">
        <v>78</v>
      </c>
      <c r="B98" s="15" t="s">
        <v>88</v>
      </c>
      <c r="C98" s="15" t="s">
        <v>89</v>
      </c>
      <c r="D98" s="15" t="s">
        <v>124</v>
      </c>
      <c r="E98" s="1">
        <v>8</v>
      </c>
      <c r="F98" s="29"/>
      <c r="G98" s="30"/>
      <c r="H98" s="29">
        <f t="shared" si="3"/>
        <v>0</v>
      </c>
      <c r="I98" s="29">
        <f t="shared" si="4"/>
        <v>0</v>
      </c>
      <c r="J98" s="29">
        <f t="shared" si="5"/>
        <v>0</v>
      </c>
    </row>
    <row r="99" spans="1:10" ht="44.25" customHeight="1" x14ac:dyDescent="0.25">
      <c r="A99" s="26">
        <v>79</v>
      </c>
      <c r="B99" s="15" t="s">
        <v>90</v>
      </c>
      <c r="C99" s="15" t="s">
        <v>91</v>
      </c>
      <c r="D99" s="17" t="s">
        <v>124</v>
      </c>
      <c r="E99" s="1">
        <v>42</v>
      </c>
      <c r="F99" s="29"/>
      <c r="G99" s="30"/>
      <c r="H99" s="29">
        <f t="shared" si="3"/>
        <v>0</v>
      </c>
      <c r="I99" s="29">
        <f t="shared" si="4"/>
        <v>0</v>
      </c>
      <c r="J99" s="29">
        <f t="shared" si="5"/>
        <v>0</v>
      </c>
    </row>
    <row r="100" spans="1:10" ht="60" customHeight="1" x14ac:dyDescent="0.25">
      <c r="A100" s="26">
        <v>80</v>
      </c>
      <c r="B100" s="15" t="s">
        <v>92</v>
      </c>
      <c r="C100" s="15" t="s">
        <v>91</v>
      </c>
      <c r="D100" s="17" t="s">
        <v>124</v>
      </c>
      <c r="E100" s="1">
        <v>18</v>
      </c>
      <c r="F100" s="29"/>
      <c r="G100" s="30"/>
      <c r="H100" s="29">
        <f t="shared" si="3"/>
        <v>0</v>
      </c>
      <c r="I100" s="29">
        <f t="shared" si="4"/>
        <v>0</v>
      </c>
      <c r="J100" s="29">
        <f t="shared" si="5"/>
        <v>0</v>
      </c>
    </row>
    <row r="101" spans="1:10" ht="103.5" customHeight="1" x14ac:dyDescent="0.25">
      <c r="A101" s="26">
        <v>81</v>
      </c>
      <c r="B101" s="18" t="s">
        <v>104</v>
      </c>
      <c r="C101" s="18" t="s">
        <v>105</v>
      </c>
      <c r="D101" s="16" t="s">
        <v>125</v>
      </c>
      <c r="E101" s="1">
        <v>26</v>
      </c>
      <c r="F101" s="29"/>
      <c r="G101" s="30"/>
      <c r="H101" s="29">
        <f t="shared" si="3"/>
        <v>0</v>
      </c>
      <c r="I101" s="29">
        <f t="shared" si="4"/>
        <v>0</v>
      </c>
      <c r="J101" s="29">
        <f t="shared" si="5"/>
        <v>0</v>
      </c>
    </row>
    <row r="102" spans="1:10" ht="60.75" customHeight="1" x14ac:dyDescent="0.25">
      <c r="A102" s="26">
        <v>82</v>
      </c>
      <c r="B102" s="18" t="s">
        <v>104</v>
      </c>
      <c r="C102" s="18" t="s">
        <v>141</v>
      </c>
      <c r="D102" s="18" t="s">
        <v>125</v>
      </c>
      <c r="E102" s="1">
        <v>13</v>
      </c>
      <c r="F102" s="29"/>
      <c r="G102" s="30"/>
      <c r="H102" s="29">
        <f t="shared" si="3"/>
        <v>0</v>
      </c>
      <c r="I102" s="29">
        <f t="shared" si="4"/>
        <v>0</v>
      </c>
      <c r="J102" s="29">
        <f t="shared" si="5"/>
        <v>0</v>
      </c>
    </row>
    <row r="103" spans="1:10" ht="87" customHeight="1" x14ac:dyDescent="0.25">
      <c r="A103" s="26">
        <v>83</v>
      </c>
      <c r="B103" s="2" t="s">
        <v>93</v>
      </c>
      <c r="C103" s="18" t="s">
        <v>94</v>
      </c>
      <c r="D103" s="18" t="s">
        <v>125</v>
      </c>
      <c r="E103" s="1">
        <v>50</v>
      </c>
      <c r="F103" s="29"/>
      <c r="G103" s="30"/>
      <c r="H103" s="29">
        <f t="shared" si="3"/>
        <v>0</v>
      </c>
      <c r="I103" s="29">
        <f t="shared" si="4"/>
        <v>0</v>
      </c>
      <c r="J103" s="29">
        <f t="shared" si="5"/>
        <v>0</v>
      </c>
    </row>
    <row r="104" spans="1:10" ht="57.75" customHeight="1" x14ac:dyDescent="0.25">
      <c r="A104" s="38">
        <v>84</v>
      </c>
      <c r="B104" s="35" t="s">
        <v>95</v>
      </c>
      <c r="C104" s="15" t="s">
        <v>96</v>
      </c>
      <c r="D104" s="15" t="s">
        <v>124</v>
      </c>
      <c r="E104" s="1">
        <v>26</v>
      </c>
      <c r="F104" s="29"/>
      <c r="G104" s="30"/>
      <c r="H104" s="29">
        <f t="shared" si="3"/>
        <v>0</v>
      </c>
      <c r="I104" s="29">
        <f t="shared" si="4"/>
        <v>0</v>
      </c>
      <c r="J104" s="29">
        <f t="shared" si="5"/>
        <v>0</v>
      </c>
    </row>
    <row r="105" spans="1:10" ht="57.75" customHeight="1" x14ac:dyDescent="0.25">
      <c r="A105" s="39"/>
      <c r="B105" s="36"/>
      <c r="C105" s="15" t="s">
        <v>97</v>
      </c>
      <c r="D105" s="6" t="s">
        <v>124</v>
      </c>
      <c r="E105" s="1">
        <v>16</v>
      </c>
      <c r="F105" s="29"/>
      <c r="G105" s="30"/>
      <c r="H105" s="29">
        <f t="shared" si="3"/>
        <v>0</v>
      </c>
      <c r="I105" s="29">
        <f t="shared" si="4"/>
        <v>0</v>
      </c>
      <c r="J105" s="29">
        <f t="shared" si="5"/>
        <v>0</v>
      </c>
    </row>
    <row r="106" spans="1:10" ht="57.75" customHeight="1" x14ac:dyDescent="0.25">
      <c r="A106" s="39"/>
      <c r="B106" s="36"/>
      <c r="C106" s="15" t="s">
        <v>144</v>
      </c>
      <c r="D106" s="6" t="s">
        <v>124</v>
      </c>
      <c r="E106" s="1">
        <v>14</v>
      </c>
      <c r="F106" s="54"/>
      <c r="G106" s="31"/>
      <c r="H106" s="29">
        <f t="shared" si="3"/>
        <v>0</v>
      </c>
      <c r="I106" s="29">
        <f t="shared" si="4"/>
        <v>0</v>
      </c>
      <c r="J106" s="29">
        <f t="shared" si="5"/>
        <v>0</v>
      </c>
    </row>
    <row r="107" spans="1:10" ht="27" customHeight="1" x14ac:dyDescent="0.25">
      <c r="A107" s="40"/>
      <c r="B107" s="37"/>
      <c r="C107" s="15" t="s">
        <v>145</v>
      </c>
      <c r="D107" s="6" t="s">
        <v>124</v>
      </c>
      <c r="E107" s="1">
        <v>34</v>
      </c>
      <c r="F107" s="54"/>
      <c r="G107" s="31"/>
      <c r="H107" s="29">
        <f t="shared" si="3"/>
        <v>0</v>
      </c>
      <c r="I107" s="29">
        <f t="shared" si="4"/>
        <v>0</v>
      </c>
      <c r="J107" s="29">
        <f t="shared" si="5"/>
        <v>0</v>
      </c>
    </row>
    <row r="108" spans="1:10" ht="27" customHeight="1" x14ac:dyDescent="0.25">
      <c r="A108" s="26">
        <v>85</v>
      </c>
      <c r="B108" s="15" t="s">
        <v>173</v>
      </c>
      <c r="C108" s="15"/>
      <c r="D108" s="6" t="s">
        <v>124</v>
      </c>
      <c r="E108" s="1">
        <v>5</v>
      </c>
      <c r="F108" s="54"/>
      <c r="G108" s="31"/>
      <c r="H108" s="29">
        <f t="shared" si="3"/>
        <v>0</v>
      </c>
      <c r="I108" s="29">
        <f t="shared" si="4"/>
        <v>0</v>
      </c>
      <c r="J108" s="29">
        <f t="shared" si="5"/>
        <v>0</v>
      </c>
    </row>
    <row r="109" spans="1:10" ht="57" customHeight="1" x14ac:dyDescent="0.25">
      <c r="A109" s="26">
        <v>86</v>
      </c>
      <c r="B109" s="15" t="s">
        <v>98</v>
      </c>
      <c r="C109" s="15" t="s">
        <v>99</v>
      </c>
      <c r="D109" s="6" t="s">
        <v>124</v>
      </c>
      <c r="E109" s="1">
        <v>6</v>
      </c>
      <c r="F109" s="29"/>
      <c r="G109" s="30"/>
      <c r="H109" s="29">
        <f t="shared" si="3"/>
        <v>0</v>
      </c>
      <c r="I109" s="29">
        <f t="shared" si="4"/>
        <v>0</v>
      </c>
      <c r="J109" s="29">
        <f t="shared" si="5"/>
        <v>0</v>
      </c>
    </row>
    <row r="110" spans="1:10" ht="27" customHeight="1" x14ac:dyDescent="0.25">
      <c r="A110" s="38">
        <v>87</v>
      </c>
      <c r="B110" s="41" t="s">
        <v>100</v>
      </c>
      <c r="C110" s="2" t="s">
        <v>101</v>
      </c>
      <c r="D110" s="2" t="s">
        <v>128</v>
      </c>
      <c r="E110" s="1">
        <v>20</v>
      </c>
      <c r="F110" s="29"/>
      <c r="G110" s="30"/>
      <c r="H110" s="29">
        <f t="shared" si="3"/>
        <v>0</v>
      </c>
      <c r="I110" s="29">
        <f t="shared" si="4"/>
        <v>0</v>
      </c>
      <c r="J110" s="29">
        <f t="shared" si="5"/>
        <v>0</v>
      </c>
    </row>
    <row r="111" spans="1:10" ht="27" customHeight="1" x14ac:dyDescent="0.25">
      <c r="A111" s="39"/>
      <c r="B111" s="50"/>
      <c r="C111" s="2" t="s">
        <v>102</v>
      </c>
      <c r="D111" s="2" t="s">
        <v>125</v>
      </c>
      <c r="E111" s="1">
        <v>12</v>
      </c>
      <c r="F111" s="29"/>
      <c r="G111" s="30"/>
      <c r="H111" s="29">
        <f t="shared" si="3"/>
        <v>0</v>
      </c>
      <c r="I111" s="29">
        <f t="shared" si="4"/>
        <v>0</v>
      </c>
      <c r="J111" s="29">
        <f t="shared" si="5"/>
        <v>0</v>
      </c>
    </row>
    <row r="112" spans="1:10" ht="27" customHeight="1" x14ac:dyDescent="0.25">
      <c r="A112" s="39"/>
      <c r="B112" s="50"/>
      <c r="C112" s="21" t="s">
        <v>133</v>
      </c>
      <c r="D112" s="2" t="s">
        <v>125</v>
      </c>
      <c r="E112" s="1">
        <v>45</v>
      </c>
      <c r="F112" s="29"/>
      <c r="G112" s="30"/>
      <c r="H112" s="29">
        <f t="shared" si="3"/>
        <v>0</v>
      </c>
      <c r="I112" s="29">
        <f t="shared" si="4"/>
        <v>0</v>
      </c>
      <c r="J112" s="29">
        <f t="shared" si="5"/>
        <v>0</v>
      </c>
    </row>
    <row r="113" spans="1:10" ht="27" customHeight="1" x14ac:dyDescent="0.25">
      <c r="A113" s="40"/>
      <c r="B113" s="42"/>
      <c r="C113" s="15" t="s">
        <v>143</v>
      </c>
      <c r="D113" s="6" t="s">
        <v>125</v>
      </c>
      <c r="E113" s="1">
        <v>2</v>
      </c>
      <c r="F113" s="54"/>
      <c r="G113" s="31"/>
      <c r="H113" s="29">
        <f t="shared" si="3"/>
        <v>0</v>
      </c>
      <c r="I113" s="29">
        <f t="shared" si="4"/>
        <v>0</v>
      </c>
      <c r="J113" s="29">
        <f t="shared" si="5"/>
        <v>0</v>
      </c>
    </row>
    <row r="114" spans="1:10" ht="63.75" customHeight="1" x14ac:dyDescent="0.25">
      <c r="A114" s="26">
        <v>88</v>
      </c>
      <c r="B114" s="18" t="s">
        <v>103</v>
      </c>
      <c r="C114" s="18" t="s">
        <v>179</v>
      </c>
      <c r="D114" s="18" t="s">
        <v>124</v>
      </c>
      <c r="E114" s="1">
        <v>3</v>
      </c>
      <c r="F114" s="29"/>
      <c r="G114" s="30"/>
      <c r="H114" s="29">
        <f t="shared" si="3"/>
        <v>0</v>
      </c>
      <c r="I114" s="29">
        <f t="shared" si="4"/>
        <v>0</v>
      </c>
      <c r="J114" s="29">
        <f t="shared" si="5"/>
        <v>0</v>
      </c>
    </row>
    <row r="115" spans="1:10" ht="27" customHeight="1" x14ac:dyDescent="0.25">
      <c r="A115" s="43" t="s">
        <v>192</v>
      </c>
      <c r="B115" s="44"/>
      <c r="C115" s="44"/>
      <c r="D115" s="44"/>
      <c r="E115" s="44"/>
      <c r="F115" s="44"/>
      <c r="G115" s="44"/>
      <c r="H115" s="45"/>
      <c r="I115" s="33">
        <f>SUM(I4:I114)</f>
        <v>0</v>
      </c>
      <c r="J115" s="33">
        <f>SUM(J4:J114)</f>
        <v>0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3:J739">
    <sortCondition ref="B2:B739"/>
  </sortState>
  <mergeCells count="24">
    <mergeCell ref="A115:H115"/>
    <mergeCell ref="A80:A82"/>
    <mergeCell ref="B80:B82"/>
    <mergeCell ref="A1:J1"/>
    <mergeCell ref="A17:A19"/>
    <mergeCell ref="A20:A23"/>
    <mergeCell ref="A26:A29"/>
    <mergeCell ref="A33:A35"/>
    <mergeCell ref="B110:B113"/>
    <mergeCell ref="A110:A113"/>
    <mergeCell ref="B54:B55"/>
    <mergeCell ref="A54:A55"/>
    <mergeCell ref="B17:B19"/>
    <mergeCell ref="B20:B23"/>
    <mergeCell ref="B26:B29"/>
    <mergeCell ref="B33:B35"/>
    <mergeCell ref="B104:B107"/>
    <mergeCell ref="A104:A107"/>
    <mergeCell ref="B57:B60"/>
    <mergeCell ref="B84:B85"/>
    <mergeCell ref="B92:B93"/>
    <mergeCell ref="A57:A60"/>
    <mergeCell ref="A84:A85"/>
    <mergeCell ref="A92:A93"/>
  </mergeCells>
  <pageMargins left="0.7" right="0.7" top="0.75" bottom="0.75" header="0.3" footer="0.3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Korzeniewska</dc:creator>
  <cp:lastModifiedBy>Karolina Korzeniewska</cp:lastModifiedBy>
  <cp:lastPrinted>2021-07-16T09:13:49Z</cp:lastPrinted>
  <dcterms:created xsi:type="dcterms:W3CDTF">2020-06-01T11:22:53Z</dcterms:created>
  <dcterms:modified xsi:type="dcterms:W3CDTF">2021-07-30T08:57:02Z</dcterms:modified>
</cp:coreProperties>
</file>