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ostępowania 2024\Przetargi regulaminowe\2. zakup blach, kół zębatych, łańcuchów zgrzebłowych\2. SWZ\"/>
    </mc:Choice>
  </mc:AlternateContent>
  <xr:revisionPtr revIDLastSave="0" documentId="13_ncr:1_{EFA44BDC-2BFD-450B-9DB8-A935DD9BE2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G5" i="1" s="1"/>
  <c r="E33" i="1"/>
  <c r="E34" i="1"/>
  <c r="E35" i="1"/>
  <c r="E36" i="1"/>
  <c r="E37" i="1"/>
  <c r="E38" i="1"/>
  <c r="E39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E23" i="1"/>
  <c r="G23" i="1" s="1"/>
  <c r="G27" i="1" l="1"/>
  <c r="G35" i="1"/>
  <c r="G36" i="1"/>
  <c r="G38" i="1"/>
  <c r="G37" i="1"/>
  <c r="G39" i="1"/>
  <c r="G34" i="1"/>
  <c r="G33" i="1"/>
  <c r="E32" i="1"/>
  <c r="G32" i="1" s="1"/>
  <c r="G43" i="1" l="1"/>
  <c r="G45" i="1" s="1"/>
</calcChain>
</file>

<file path=xl/sharedStrings.xml><?xml version="1.0" encoding="utf-8"?>
<sst xmlns="http://schemas.openxmlformats.org/spreadsheetml/2006/main" count="52" uniqueCount="51">
  <si>
    <t>L.p.</t>
  </si>
  <si>
    <t>NAZWA</t>
  </si>
  <si>
    <t>sztuk</t>
  </si>
  <si>
    <t>Razem wartość brutto</t>
  </si>
  <si>
    <t>cena jednostkowa netto za 1 sztukę  (w PLN)</t>
  </si>
  <si>
    <t>cena całkowita netto (kol. 2 x kol. 3) (w PLN)</t>
  </si>
  <si>
    <t>stawka podatku VAT (w %)</t>
  </si>
  <si>
    <t>cena całkowita brutto (w PLN)</t>
  </si>
  <si>
    <t>producent/numer katalogowy oferowanego produktu</t>
  </si>
  <si>
    <r>
      <t xml:space="preserve">blacha ścieralna zasuwy podającej BL.20x2496x659 z prawej strony </t>
    </r>
    <r>
      <rPr>
        <sz val="10"/>
        <color rgb="FF000000"/>
        <rFont val="Arial"/>
        <family val="2"/>
        <charset val="238"/>
      </rPr>
      <t>-- rys. 10055-512-200 Pos. 1</t>
    </r>
  </si>
  <si>
    <r>
      <rPr>
        <b/>
        <sz val="10"/>
        <rFont val="Arial"/>
        <family val="2"/>
        <charset val="238"/>
      </rPr>
      <t>korbowód</t>
    </r>
    <r>
      <rPr>
        <sz val="10"/>
        <rFont val="Arial"/>
        <family val="2"/>
        <charset val="238"/>
      </rPr>
      <t xml:space="preserve"> -- rys.warszt. n.Z.-Nr 10054-514-107  </t>
    </r>
  </si>
  <si>
    <r>
      <rPr>
        <b/>
        <sz val="10"/>
        <rFont val="Arial"/>
        <family val="2"/>
        <charset val="238"/>
      </rPr>
      <t>sworznie korbowodu</t>
    </r>
    <r>
      <rPr>
        <sz val="10"/>
        <rFont val="Arial"/>
        <family val="2"/>
        <charset val="238"/>
      </rPr>
      <t xml:space="preserve"> -- rys.warszt.n.Z.-Nr 10054-514-108   </t>
    </r>
  </si>
  <si>
    <r>
      <rPr>
        <b/>
        <sz val="10"/>
        <rFont val="Arial"/>
        <family val="2"/>
        <charset val="238"/>
      </rPr>
      <t>ściana boczna prawa , Igk</t>
    </r>
    <r>
      <rPr>
        <sz val="10"/>
        <rFont val="Arial"/>
        <family val="2"/>
        <charset val="238"/>
      </rPr>
      <t xml:space="preserve"> -- (rys. 549-29-017-00) </t>
    </r>
  </si>
  <si>
    <r>
      <rPr>
        <b/>
        <sz val="10"/>
        <rFont val="Arial"/>
        <family val="2"/>
        <charset val="238"/>
      </rPr>
      <t>ściana boczna lewa , Igk</t>
    </r>
    <r>
      <rPr>
        <sz val="10"/>
        <rFont val="Arial"/>
        <family val="2"/>
        <charset val="238"/>
      </rPr>
      <t xml:space="preserve"> -- (rys. 549-29-016-00) </t>
    </r>
  </si>
  <si>
    <r>
      <t xml:space="preserve">blacha ścieralna zasuwy podającej BL.20x2065x600 z prawej strony </t>
    </r>
    <r>
      <rPr>
        <sz val="10"/>
        <color rgb="FF000000"/>
        <rFont val="Arial"/>
        <family val="2"/>
        <charset val="238"/>
      </rPr>
      <t>-- rys. 10055-512-200 Pos. 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</si>
  <si>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blacha ścieralna zasuwy podającej BL.20x2496x720 z prawej strony </t>
    </r>
    <r>
      <rPr>
        <sz val="10"/>
        <color rgb="FF000000"/>
        <rFont val="Arial"/>
        <family val="2"/>
        <charset val="238"/>
      </rPr>
      <t>-- rys. 10055-512-200 Pos. 3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</si>
  <si>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blacha ścieralna zasuwy podającej BL.20x895x600 z prawej strony </t>
    </r>
    <r>
      <rPr>
        <sz val="10"/>
        <color rgb="FF000000"/>
        <rFont val="Arial"/>
        <family val="2"/>
        <charset val="238"/>
      </rPr>
      <t>-- rys. 10055-512-200 Pos. 4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</si>
  <si>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blacha ścieralna zasuwy podającej BL.15x2496x659 z lewej strony  </t>
    </r>
    <r>
      <rPr>
        <sz val="10"/>
        <color rgb="FF000000"/>
        <rFont val="Arial"/>
        <family val="2"/>
        <charset val="238"/>
      </rPr>
      <t>-- rys. 10055-512-203 Pos. 5</t>
    </r>
  </si>
  <si>
    <r>
      <t xml:space="preserve">blacha ścieralna zasuwy podającej BL.20x2065x600 z lewej strony  </t>
    </r>
    <r>
      <rPr>
        <sz val="10"/>
        <color rgb="FF000000"/>
        <rFont val="Arial"/>
        <family val="2"/>
        <charset val="238"/>
      </rPr>
      <t>-- rys. 10055-512-203 Pos. 6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</si>
  <si>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blacha ścieralna zasuwy podającej BL.20x2496x720 z lewej strony  </t>
    </r>
    <r>
      <rPr>
        <sz val="10"/>
        <color rgb="FF000000"/>
        <rFont val="Arial"/>
        <family val="2"/>
        <charset val="238"/>
      </rPr>
      <t>-- rys. 10055-512-203 Pos. 7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</si>
  <si>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blacha ścieralna zasuwy podającej BL.20x2895x600 z lewej strony  </t>
    </r>
    <r>
      <rPr>
        <sz val="10"/>
        <color rgb="FF000000"/>
        <rFont val="Arial"/>
        <family val="2"/>
        <charset val="238"/>
      </rPr>
      <t>-- rys. 10055-512-203 Pos. 8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</si>
  <si>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blacha ścieralna zasuwy podającej BL.15x2572x400             </t>
    </r>
    <r>
      <rPr>
        <sz val="10"/>
        <color rgb="FF000000"/>
        <rFont val="Arial"/>
        <family val="2"/>
        <charset val="238"/>
      </rPr>
      <t>-- rys. 10055-512-200 Pos. 11 + 20</t>
    </r>
  </si>
  <si>
    <r>
      <t xml:space="preserve">blacha ścieralna zasuwy podającej BL.15x2572x400              </t>
    </r>
    <r>
      <rPr>
        <sz val="10"/>
        <color rgb="FF000000"/>
        <rFont val="Arial"/>
        <family val="2"/>
        <charset val="238"/>
      </rPr>
      <t>-- rys. 10055-512-203 Pos. 11 + 20</t>
    </r>
  </si>
  <si>
    <r>
      <rPr>
        <b/>
        <sz val="10"/>
        <color rgb="FF000000"/>
        <rFont val="Arial"/>
        <family val="2"/>
        <charset val="238"/>
      </rPr>
      <t xml:space="preserve">koło łańcuchowe triplex 1"  z=38 </t>
    </r>
    <r>
      <rPr>
        <sz val="10"/>
        <color rgb="FF000000"/>
        <rFont val="Arial"/>
        <family val="2"/>
        <charset val="238"/>
      </rPr>
      <t xml:space="preserve">                                         -- rys. 10054-530-114-0 poz. 24</t>
    </r>
  </si>
  <si>
    <r>
      <rPr>
        <b/>
        <sz val="10"/>
        <color rgb="FF000000"/>
        <rFont val="Arial"/>
        <family val="2"/>
        <charset val="238"/>
      </rPr>
      <t xml:space="preserve">koło łańcuchowe triplex 1"  z=15 </t>
    </r>
    <r>
      <rPr>
        <sz val="10"/>
        <color rgb="FF000000"/>
        <rFont val="Arial"/>
        <family val="2"/>
        <charset val="238"/>
      </rPr>
      <t xml:space="preserve">                                            -- rys. 10054-530-114-0 poz. 25</t>
    </r>
    <r>
      <rPr>
        <sz val="11"/>
        <color theme="1"/>
        <rFont val="Calibri"/>
        <family val="2"/>
        <charset val="238"/>
        <scheme val="minor"/>
      </rPr>
      <t/>
    </r>
  </si>
  <si>
    <r>
      <rPr>
        <b/>
        <sz val="10"/>
        <color rgb="FF000000"/>
        <rFont val="Arial"/>
        <family val="2"/>
        <charset val="238"/>
      </rPr>
      <t>łańcuch zgrzebłowy (Poz. 9)</t>
    </r>
    <r>
      <rPr>
        <sz val="10"/>
        <color rgb="FF000000"/>
        <rFont val="Arial"/>
        <family val="2"/>
        <charset val="238"/>
      </rPr>
      <t xml:space="preserve">                                                        -- rys. 10054-530-111-00 p.1-7</t>
    </r>
  </si>
  <si>
    <t>spinki do łańcucha zgrzebłowego jak wyżej</t>
  </si>
  <si>
    <t>Część 2 - części do układów odpopielania i odpylania</t>
  </si>
  <si>
    <t>STAG ltd</t>
  </si>
  <si>
    <t>nr art. 13386</t>
  </si>
  <si>
    <t>nr art. 47022</t>
  </si>
  <si>
    <t>nr art. 56651</t>
  </si>
  <si>
    <t>zawór bezpieczeństwa</t>
  </si>
  <si>
    <t>nr art. 55043</t>
  </si>
  <si>
    <t>120 m</t>
  </si>
  <si>
    <t>nr art. 12397</t>
  </si>
  <si>
    <t>nr art. 45637</t>
  </si>
  <si>
    <t>nr art. 11339</t>
  </si>
  <si>
    <t>łoże napowietrzające z tkaniną</t>
  </si>
  <si>
    <t>Łącznie wartość brutto</t>
  </si>
  <si>
    <t>Mitsubishi Hitachi Power Systems Europe GmbH</t>
  </si>
  <si>
    <r>
      <rPr>
        <b/>
        <sz val="10"/>
        <color rgb="FF000000"/>
        <rFont val="Arial"/>
        <family val="2"/>
        <charset val="238"/>
      </rPr>
      <t>wałek zębaty</t>
    </r>
    <r>
      <rPr>
        <sz val="10"/>
        <color rgb="FF000000"/>
        <rFont val="Arial"/>
        <family val="2"/>
        <charset val="238"/>
      </rPr>
      <t xml:space="preserve"> (20B-1 16Z-1 i 1/4"  ; fi 50x100)</t>
    </r>
  </si>
  <si>
    <r>
      <rPr>
        <b/>
        <sz val="10"/>
        <color rgb="FF000000"/>
        <rFont val="Arial"/>
        <family val="2"/>
        <charset val="238"/>
      </rPr>
      <t>koło zwrotne</t>
    </r>
    <r>
      <rPr>
        <sz val="10"/>
        <color rgb="FF000000"/>
        <rFont val="Arial"/>
        <family val="2"/>
        <charset val="238"/>
      </rPr>
      <t xml:space="preserve"> (fi 200/80x50 dzielone 4-częściowe  ;  C45)</t>
    </r>
  </si>
  <si>
    <r>
      <rPr>
        <b/>
        <sz val="10"/>
        <color rgb="FF000000"/>
        <rFont val="Arial"/>
        <family val="2"/>
        <charset val="238"/>
      </rPr>
      <t>koło łańcuchowe</t>
    </r>
    <r>
      <rPr>
        <sz val="10"/>
        <color rgb="FF000000"/>
        <rFont val="Arial"/>
        <family val="2"/>
        <charset val="238"/>
      </rPr>
      <t xml:space="preserve"> (Bfi100x70 / 6Zx46)  ;  142x 17CrNiMo6 / 1Nut</t>
    </r>
  </si>
  <si>
    <r>
      <rPr>
        <b/>
        <sz val="10"/>
        <color rgb="FF000000"/>
        <rFont val="Arial"/>
        <family val="2"/>
        <charset val="238"/>
      </rPr>
      <t>koło łańcuchowe dla łańcucha odpopielacza zgrzebłowego</t>
    </r>
    <r>
      <rPr>
        <sz val="10"/>
        <color rgb="FF000000"/>
        <rFont val="Arial"/>
        <family val="2"/>
        <charset val="238"/>
      </rPr>
      <t xml:space="preserve">                                                                          -- rys.  549-30-002/10054-530-114-00 p. 8-14</t>
    </r>
  </si>
  <si>
    <t>nr art. 30215</t>
  </si>
  <si>
    <r>
      <rPr>
        <b/>
        <sz val="10"/>
        <color rgb="FF000000"/>
        <rFont val="Arial"/>
        <family val="2"/>
        <charset val="238"/>
      </rPr>
      <t>koło łańcuchowe</t>
    </r>
    <r>
      <rPr>
        <sz val="10"/>
        <color rgb="FF000000"/>
        <rFont val="Arial"/>
        <family val="2"/>
        <charset val="238"/>
      </rPr>
      <t xml:space="preserve"> (cpl 20B 1  fi 80 ;  76Z-1 i 1/4" fi 784)</t>
    </r>
  </si>
  <si>
    <r>
      <rPr>
        <b/>
        <sz val="10"/>
        <color rgb="FF000000"/>
        <rFont val="Arial"/>
        <family val="2"/>
        <charset val="238"/>
      </rPr>
      <t>łańcuch rolkowy</t>
    </r>
    <r>
      <rPr>
        <sz val="10"/>
        <color rgb="FF000000"/>
        <rFont val="Arial"/>
        <family val="2"/>
        <charset val="238"/>
      </rPr>
      <t xml:space="preserve"> (20B-1 x 6.00 m  ;                                        1 i 1/4"(31,75)x19.56/189)</t>
    </r>
  </si>
  <si>
    <r>
      <rPr>
        <b/>
        <sz val="10"/>
        <color rgb="FF000000"/>
        <rFont val="Arial"/>
        <family val="2"/>
        <charset val="238"/>
      </rPr>
      <t>łańcuch przenośnika</t>
    </r>
    <r>
      <rPr>
        <sz val="10"/>
        <color rgb="FF000000"/>
        <rFont val="Arial"/>
        <family val="2"/>
        <charset val="238"/>
      </rPr>
      <t xml:space="preserve"> (290-142V-BT2 (50/29)  ;                45/12  16 MnCr5</t>
    </r>
  </si>
  <si>
    <t>Część 1 - części do rusztu, wypychaczy odpadów oraz odpopielaczy pod rusztem kotłów</t>
  </si>
  <si>
    <t xml:space="preserve">Załącznik nr 1a do SWZ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</si>
</sst>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164" fontId="1" fillId="0" borderId="6" xfId="0" applyNumberFormat="1" applyFont="1" applyBorder="1" applyAlignment="1" applyProtection="1">
      <alignment horizontal="center" vertical="center"/>
      <protection locked="0"/>
    </xf>
    <xf numFmtId="10" fontId="1" fillId="0" borderId="6" xfId="0" applyNumberFormat="1" applyFont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164" fontId="1" fillId="3" borderId="9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4" borderId="0" xfId="0" applyFont="1" applyFill="1" applyAlignment="1">
      <alignment horizontal="right" vertical="center"/>
    </xf>
    <xf numFmtId="0" fontId="5" fillId="2" borderId="6" xfId="0" applyFont="1" applyFill="1" applyBorder="1" applyAlignment="1">
      <alignment vertical="center" wrapText="1"/>
    </xf>
    <xf numFmtId="164" fontId="0" fillId="0" borderId="6" xfId="0" applyNumberFormat="1" applyBorder="1" applyAlignment="1">
      <alignment horizontal="center"/>
    </xf>
    <xf numFmtId="0" fontId="7" fillId="2" borderId="6" xfId="0" applyFont="1" applyFill="1" applyBorder="1" applyAlignment="1">
      <alignment vertical="center" wrapText="1"/>
    </xf>
    <xf numFmtId="0" fontId="8" fillId="0" borderId="6" xfId="0" applyFont="1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8" fillId="2" borderId="10" xfId="0" applyFont="1" applyFill="1" applyBorder="1" applyAlignment="1">
      <alignment wrapText="1"/>
    </xf>
    <xf numFmtId="164" fontId="1" fillId="0" borderId="10" xfId="0" applyNumberFormat="1" applyFont="1" applyBorder="1" applyAlignment="1">
      <alignment horizontal="center" vertical="center"/>
    </xf>
    <xf numFmtId="0" fontId="0" fillId="0" borderId="10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topLeftCell="A13" zoomScaleNormal="100" workbookViewId="0">
      <selection activeCell="M32" sqref="M32"/>
    </sheetView>
  </sheetViews>
  <sheetFormatPr defaultRowHeight="15" x14ac:dyDescent="0.25"/>
  <cols>
    <col min="1" max="1" width="9.140625" customWidth="1"/>
    <col min="2" max="2" width="52.5703125" bestFit="1" customWidth="1"/>
    <col min="3" max="3" width="13.5703125" customWidth="1"/>
    <col min="4" max="5" width="18.28515625" customWidth="1"/>
    <col min="6" max="6" width="13.5703125" customWidth="1"/>
    <col min="7" max="7" width="18.28515625" customWidth="1"/>
    <col min="8" max="8" width="18.28515625" style="37" customWidth="1"/>
  </cols>
  <sheetData>
    <row r="1" spans="1:8" ht="15.75" x14ac:dyDescent="0.25">
      <c r="A1" s="29" t="s">
        <v>50</v>
      </c>
      <c r="B1" s="30"/>
      <c r="C1" s="30"/>
      <c r="D1" s="30"/>
      <c r="E1" s="30"/>
      <c r="F1" s="30"/>
      <c r="G1" s="30"/>
      <c r="H1" s="31"/>
    </row>
    <row r="2" spans="1:8" ht="60" x14ac:dyDescent="0.25">
      <c r="A2" s="3" t="s">
        <v>0</v>
      </c>
      <c r="B2" s="4" t="s">
        <v>1</v>
      </c>
      <c r="C2" s="5" t="s">
        <v>2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x14ac:dyDescent="0.25">
      <c r="A3" s="4"/>
      <c r="B3" s="4">
        <v>1</v>
      </c>
      <c r="C3" s="7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</row>
    <row r="4" spans="1:8" ht="60" x14ac:dyDescent="0.25">
      <c r="A4" s="25" t="s">
        <v>49</v>
      </c>
      <c r="B4" s="26"/>
      <c r="C4" s="26"/>
      <c r="D4" s="26"/>
      <c r="E4" s="26"/>
      <c r="F4" s="26"/>
      <c r="G4" s="26"/>
      <c r="H4" s="35" t="s">
        <v>40</v>
      </c>
    </row>
    <row r="5" spans="1:8" ht="25.5" customHeight="1" x14ac:dyDescent="0.25">
      <c r="A5" s="9">
        <v>1</v>
      </c>
      <c r="B5" s="15" t="s">
        <v>10</v>
      </c>
      <c r="C5" s="10">
        <v>12</v>
      </c>
      <c r="D5" s="1">
        <v>0</v>
      </c>
      <c r="E5" s="11">
        <f>PRODUCT(C5,D5)</f>
        <v>0</v>
      </c>
      <c r="F5" s="2"/>
      <c r="G5" s="11">
        <f>E5+F5*E5</f>
        <v>0</v>
      </c>
      <c r="H5" s="1"/>
    </row>
    <row r="6" spans="1:8" ht="25.5" customHeight="1" x14ac:dyDescent="0.25">
      <c r="A6" s="9">
        <v>2</v>
      </c>
      <c r="B6" s="15" t="s">
        <v>11</v>
      </c>
      <c r="C6" s="10">
        <v>24</v>
      </c>
      <c r="D6" s="1">
        <v>0</v>
      </c>
      <c r="E6" s="11">
        <f t="shared" ref="E6:E22" si="0">PRODUCT(C6,D6)</f>
        <v>0</v>
      </c>
      <c r="F6" s="2"/>
      <c r="G6" s="11">
        <f t="shared" ref="G6:G23" si="1">E6+F6*E6</f>
        <v>0</v>
      </c>
      <c r="H6" s="1"/>
    </row>
    <row r="7" spans="1:8" ht="25.5" customHeight="1" x14ac:dyDescent="0.25">
      <c r="A7" s="9">
        <v>3</v>
      </c>
      <c r="B7" s="15" t="s">
        <v>12</v>
      </c>
      <c r="C7" s="10">
        <v>10</v>
      </c>
      <c r="D7" s="1">
        <v>0</v>
      </c>
      <c r="E7" s="11">
        <f t="shared" si="0"/>
        <v>0</v>
      </c>
      <c r="F7" s="2"/>
      <c r="G7" s="11">
        <f t="shared" si="1"/>
        <v>0</v>
      </c>
      <c r="H7" s="1"/>
    </row>
    <row r="8" spans="1:8" ht="24" customHeight="1" x14ac:dyDescent="0.25">
      <c r="A8" s="9">
        <v>4</v>
      </c>
      <c r="B8" s="15" t="s">
        <v>13</v>
      </c>
      <c r="C8" s="13">
        <v>10</v>
      </c>
      <c r="D8" s="1">
        <v>0</v>
      </c>
      <c r="E8" s="11">
        <f t="shared" si="0"/>
        <v>0</v>
      </c>
      <c r="F8" s="2"/>
      <c r="G8" s="11">
        <f t="shared" si="1"/>
        <v>0</v>
      </c>
      <c r="H8" s="1"/>
    </row>
    <row r="9" spans="1:8" ht="25.5" x14ac:dyDescent="0.25">
      <c r="A9" s="9">
        <v>5</v>
      </c>
      <c r="B9" s="17" t="s">
        <v>9</v>
      </c>
      <c r="C9" s="13">
        <v>2</v>
      </c>
      <c r="D9" s="1">
        <v>0</v>
      </c>
      <c r="E9" s="11">
        <f t="shared" si="0"/>
        <v>0</v>
      </c>
      <c r="F9" s="2"/>
      <c r="G9" s="11">
        <f t="shared" si="1"/>
        <v>0</v>
      </c>
      <c r="H9" s="1"/>
    </row>
    <row r="10" spans="1:8" ht="25.5" x14ac:dyDescent="0.25">
      <c r="A10" s="9">
        <v>6</v>
      </c>
      <c r="B10" s="17" t="s">
        <v>14</v>
      </c>
      <c r="C10" s="13">
        <v>2</v>
      </c>
      <c r="D10" s="1">
        <v>0</v>
      </c>
      <c r="E10" s="11">
        <f t="shared" si="0"/>
        <v>0</v>
      </c>
      <c r="F10" s="2"/>
      <c r="G10" s="11">
        <f t="shared" si="1"/>
        <v>0</v>
      </c>
      <c r="H10" s="1"/>
    </row>
    <row r="11" spans="1:8" ht="25.5" x14ac:dyDescent="0.25">
      <c r="A11" s="9">
        <v>7</v>
      </c>
      <c r="B11" s="17" t="s">
        <v>15</v>
      </c>
      <c r="C11" s="13">
        <v>2</v>
      </c>
      <c r="D11" s="1">
        <v>0</v>
      </c>
      <c r="E11" s="11">
        <f t="shared" si="0"/>
        <v>0</v>
      </c>
      <c r="F11" s="2"/>
      <c r="G11" s="11">
        <f t="shared" si="1"/>
        <v>0</v>
      </c>
      <c r="H11" s="1"/>
    </row>
    <row r="12" spans="1:8" ht="25.5" x14ac:dyDescent="0.25">
      <c r="A12" s="9">
        <v>8</v>
      </c>
      <c r="B12" s="17" t="s">
        <v>16</v>
      </c>
      <c r="C12" s="13">
        <v>2</v>
      </c>
      <c r="D12" s="1">
        <v>0</v>
      </c>
      <c r="E12" s="11">
        <f t="shared" si="0"/>
        <v>0</v>
      </c>
      <c r="F12" s="2"/>
      <c r="G12" s="11">
        <f t="shared" si="1"/>
        <v>0</v>
      </c>
      <c r="H12" s="1"/>
    </row>
    <row r="13" spans="1:8" ht="25.5" x14ac:dyDescent="0.25">
      <c r="A13" s="9">
        <v>9</v>
      </c>
      <c r="B13" s="17" t="s">
        <v>21</v>
      </c>
      <c r="C13" s="13">
        <v>4</v>
      </c>
      <c r="D13" s="1">
        <v>0</v>
      </c>
      <c r="E13" s="11">
        <f t="shared" si="0"/>
        <v>0</v>
      </c>
      <c r="F13" s="2"/>
      <c r="G13" s="11">
        <f t="shared" si="1"/>
        <v>0</v>
      </c>
      <c r="H13" s="1"/>
    </row>
    <row r="14" spans="1:8" ht="25.5" x14ac:dyDescent="0.25">
      <c r="A14" s="9">
        <v>10</v>
      </c>
      <c r="B14" s="17" t="s">
        <v>17</v>
      </c>
      <c r="C14" s="13">
        <v>2</v>
      </c>
      <c r="D14" s="1">
        <v>0</v>
      </c>
      <c r="E14" s="11">
        <f t="shared" si="0"/>
        <v>0</v>
      </c>
      <c r="F14" s="2"/>
      <c r="G14" s="11">
        <f t="shared" si="1"/>
        <v>0</v>
      </c>
      <c r="H14" s="1"/>
    </row>
    <row r="15" spans="1:8" ht="25.5" x14ac:dyDescent="0.25">
      <c r="A15" s="9">
        <v>11</v>
      </c>
      <c r="B15" s="17" t="s">
        <v>18</v>
      </c>
      <c r="C15" s="13">
        <v>2</v>
      </c>
      <c r="D15" s="1">
        <v>0</v>
      </c>
      <c r="E15" s="11">
        <f t="shared" si="0"/>
        <v>0</v>
      </c>
      <c r="F15" s="2"/>
      <c r="G15" s="11">
        <f t="shared" si="1"/>
        <v>0</v>
      </c>
      <c r="H15" s="1"/>
    </row>
    <row r="16" spans="1:8" ht="25.5" x14ac:dyDescent="0.25">
      <c r="A16" s="9">
        <v>12</v>
      </c>
      <c r="B16" s="17" t="s">
        <v>19</v>
      </c>
      <c r="C16" s="13">
        <v>2</v>
      </c>
      <c r="D16" s="1">
        <v>0</v>
      </c>
      <c r="E16" s="11">
        <f t="shared" si="0"/>
        <v>0</v>
      </c>
      <c r="F16" s="2"/>
      <c r="G16" s="11">
        <f t="shared" si="1"/>
        <v>0</v>
      </c>
      <c r="H16" s="1"/>
    </row>
    <row r="17" spans="1:8" ht="25.5" x14ac:dyDescent="0.25">
      <c r="A17" s="9">
        <v>13</v>
      </c>
      <c r="B17" s="17" t="s">
        <v>20</v>
      </c>
      <c r="C17" s="13">
        <v>2</v>
      </c>
      <c r="D17" s="1">
        <v>0</v>
      </c>
      <c r="E17" s="11">
        <f t="shared" si="0"/>
        <v>0</v>
      </c>
      <c r="F17" s="2"/>
      <c r="G17" s="11">
        <f t="shared" si="1"/>
        <v>0</v>
      </c>
      <c r="H17" s="1"/>
    </row>
    <row r="18" spans="1:8" ht="25.5" x14ac:dyDescent="0.25">
      <c r="A18" s="9">
        <v>14</v>
      </c>
      <c r="B18" s="17" t="s">
        <v>22</v>
      </c>
      <c r="C18" s="13">
        <v>4</v>
      </c>
      <c r="D18" s="1">
        <v>0</v>
      </c>
      <c r="E18" s="11">
        <f t="shared" si="0"/>
        <v>0</v>
      </c>
      <c r="F18" s="2"/>
      <c r="G18" s="11">
        <f t="shared" si="1"/>
        <v>0</v>
      </c>
      <c r="H18" s="1"/>
    </row>
    <row r="19" spans="1:8" ht="25.5" x14ac:dyDescent="0.25">
      <c r="A19" s="9">
        <v>15</v>
      </c>
      <c r="B19" s="16" t="s">
        <v>23</v>
      </c>
      <c r="C19" s="13">
        <v>4</v>
      </c>
      <c r="D19" s="1">
        <v>0</v>
      </c>
      <c r="E19" s="11">
        <f t="shared" si="0"/>
        <v>0</v>
      </c>
      <c r="F19" s="2"/>
      <c r="G19" s="11">
        <f t="shared" si="1"/>
        <v>0</v>
      </c>
      <c r="H19" s="1"/>
    </row>
    <row r="20" spans="1:8" ht="25.5" x14ac:dyDescent="0.25">
      <c r="A20" s="9">
        <v>16</v>
      </c>
      <c r="B20" s="16" t="s">
        <v>24</v>
      </c>
      <c r="C20" s="13">
        <v>4</v>
      </c>
      <c r="D20" s="1">
        <v>0</v>
      </c>
      <c r="E20" s="11">
        <f t="shared" si="0"/>
        <v>0</v>
      </c>
      <c r="F20" s="2"/>
      <c r="G20" s="11">
        <f t="shared" si="1"/>
        <v>0</v>
      </c>
      <c r="H20" s="1"/>
    </row>
    <row r="21" spans="1:8" ht="38.25" x14ac:dyDescent="0.25">
      <c r="A21" s="9">
        <v>17</v>
      </c>
      <c r="B21" s="16" t="s">
        <v>44</v>
      </c>
      <c r="C21" s="13">
        <v>16</v>
      </c>
      <c r="D21" s="1">
        <v>0</v>
      </c>
      <c r="E21" s="11">
        <f t="shared" si="0"/>
        <v>0</v>
      </c>
      <c r="F21" s="2"/>
      <c r="G21" s="11">
        <f t="shared" si="1"/>
        <v>0</v>
      </c>
      <c r="H21" s="11"/>
    </row>
    <row r="22" spans="1:8" ht="25.5" x14ac:dyDescent="0.25">
      <c r="A22" s="9">
        <v>18</v>
      </c>
      <c r="B22" s="16" t="s">
        <v>25</v>
      </c>
      <c r="C22" s="13">
        <v>4</v>
      </c>
      <c r="D22" s="1">
        <v>0</v>
      </c>
      <c r="E22" s="11">
        <f t="shared" si="0"/>
        <v>0</v>
      </c>
      <c r="F22" s="2"/>
      <c r="G22" s="11">
        <f t="shared" si="1"/>
        <v>0</v>
      </c>
      <c r="H22" s="11"/>
    </row>
    <row r="23" spans="1:8" ht="21" customHeight="1" x14ac:dyDescent="0.25">
      <c r="A23" s="9">
        <v>19</v>
      </c>
      <c r="B23" s="17" t="s">
        <v>26</v>
      </c>
      <c r="C23" s="13">
        <v>100</v>
      </c>
      <c r="D23" s="1">
        <v>0</v>
      </c>
      <c r="E23" s="11">
        <f t="shared" ref="E23" si="2">PRODUCT(C23,D23)</f>
        <v>0</v>
      </c>
      <c r="F23" s="2"/>
      <c r="G23" s="11">
        <f t="shared" si="1"/>
        <v>0</v>
      </c>
      <c r="H23" s="11"/>
    </row>
    <row r="24" spans="1:8" x14ac:dyDescent="0.25">
      <c r="A24" s="25"/>
      <c r="B24" s="26"/>
      <c r="C24" s="26"/>
      <c r="D24" s="26"/>
      <c r="E24" s="26"/>
      <c r="F24" s="26"/>
      <c r="G24" s="26"/>
      <c r="H24" s="8"/>
    </row>
    <row r="25" spans="1:8" x14ac:dyDescent="0.25">
      <c r="A25" s="9"/>
      <c r="B25" s="12"/>
      <c r="C25" s="10"/>
      <c r="D25" s="1"/>
      <c r="E25" s="11"/>
      <c r="F25" s="2"/>
      <c r="G25" s="11"/>
      <c r="H25" s="1"/>
    </row>
    <row r="26" spans="1:8" x14ac:dyDescent="0.25">
      <c r="A26" s="9"/>
      <c r="B26" s="14"/>
      <c r="C26" s="10"/>
      <c r="D26" s="1"/>
      <c r="E26" s="11"/>
      <c r="F26" s="2"/>
      <c r="G26" s="11"/>
      <c r="H26" s="1"/>
    </row>
    <row r="27" spans="1:8" x14ac:dyDescent="0.25">
      <c r="A27" s="34" t="s">
        <v>3</v>
      </c>
      <c r="B27" s="34"/>
      <c r="C27" s="34"/>
      <c r="D27" s="34"/>
      <c r="E27" s="34"/>
      <c r="F27" s="34"/>
      <c r="G27" s="19">
        <f>SUM(G5:G23)</f>
        <v>0</v>
      </c>
      <c r="H27" s="36"/>
    </row>
    <row r="28" spans="1:8" x14ac:dyDescent="0.25">
      <c r="A28" s="20"/>
      <c r="B28" s="20"/>
      <c r="C28" s="20"/>
      <c r="D28" s="20"/>
      <c r="E28" s="20"/>
      <c r="F28" s="20"/>
      <c r="G28" s="19"/>
      <c r="H28" s="36"/>
    </row>
    <row r="29" spans="1:8" x14ac:dyDescent="0.25">
      <c r="A29" s="20"/>
      <c r="B29" s="20"/>
      <c r="C29" s="20"/>
      <c r="D29" s="20"/>
      <c r="E29" s="20"/>
      <c r="F29" s="20"/>
      <c r="G29" s="19"/>
      <c r="H29" s="36"/>
    </row>
    <row r="30" spans="1:8" x14ac:dyDescent="0.25">
      <c r="A30" s="32"/>
      <c r="B30" s="33"/>
      <c r="C30" s="33"/>
      <c r="D30" s="33"/>
      <c r="E30" s="33"/>
      <c r="F30" s="33"/>
      <c r="G30" s="18"/>
      <c r="H30" s="18"/>
    </row>
    <row r="31" spans="1:8" x14ac:dyDescent="0.25">
      <c r="A31" s="25" t="s">
        <v>27</v>
      </c>
      <c r="B31" s="26"/>
      <c r="C31" s="26"/>
      <c r="D31" s="26"/>
      <c r="E31" s="26"/>
      <c r="F31" s="26"/>
      <c r="G31" s="26"/>
      <c r="H31" s="8" t="s">
        <v>28</v>
      </c>
    </row>
    <row r="32" spans="1:8" x14ac:dyDescent="0.25">
      <c r="A32" s="9">
        <v>1</v>
      </c>
      <c r="B32" s="21" t="s">
        <v>46</v>
      </c>
      <c r="C32" s="10">
        <v>2</v>
      </c>
      <c r="D32" s="1">
        <v>0</v>
      </c>
      <c r="E32" s="11">
        <f t="shared" ref="E32:E39" si="3">PRODUCT(C32,D32)</f>
        <v>0</v>
      </c>
      <c r="F32" s="2"/>
      <c r="G32" s="11">
        <f>E32+F32*E32</f>
        <v>0</v>
      </c>
      <c r="H32" s="1" t="s">
        <v>29</v>
      </c>
    </row>
    <row r="33" spans="1:8" x14ac:dyDescent="0.25">
      <c r="A33" s="9">
        <v>2</v>
      </c>
      <c r="B33" s="21" t="s">
        <v>41</v>
      </c>
      <c r="C33" s="10">
        <v>2</v>
      </c>
      <c r="D33" s="1">
        <v>0</v>
      </c>
      <c r="E33" s="11">
        <f t="shared" si="3"/>
        <v>0</v>
      </c>
      <c r="F33" s="2"/>
      <c r="G33" s="11">
        <f t="shared" ref="G33:G39" si="4">E33+F33*E33</f>
        <v>0</v>
      </c>
      <c r="H33" s="1" t="s">
        <v>30</v>
      </c>
    </row>
    <row r="34" spans="1:8" ht="25.5" x14ac:dyDescent="0.25">
      <c r="A34" s="9">
        <v>3</v>
      </c>
      <c r="B34" s="21" t="s">
        <v>47</v>
      </c>
      <c r="C34" s="10">
        <v>2</v>
      </c>
      <c r="D34" s="1">
        <v>0</v>
      </c>
      <c r="E34" s="11">
        <f t="shared" si="3"/>
        <v>0</v>
      </c>
      <c r="F34" s="2"/>
      <c r="G34" s="11">
        <f t="shared" si="4"/>
        <v>0</v>
      </c>
      <c r="H34" s="1" t="s">
        <v>31</v>
      </c>
    </row>
    <row r="35" spans="1:8" x14ac:dyDescent="0.25">
      <c r="A35" s="9">
        <v>4</v>
      </c>
      <c r="B35" s="23" t="s">
        <v>32</v>
      </c>
      <c r="C35" s="10">
        <v>2</v>
      </c>
      <c r="D35" s="1">
        <v>0</v>
      </c>
      <c r="E35" s="11">
        <f t="shared" si="3"/>
        <v>0</v>
      </c>
      <c r="F35" s="2"/>
      <c r="G35" s="11">
        <f t="shared" si="4"/>
        <v>0</v>
      </c>
      <c r="H35" s="1" t="s">
        <v>33</v>
      </c>
    </row>
    <row r="36" spans="1:8" ht="25.5" x14ac:dyDescent="0.25">
      <c r="A36" s="9">
        <v>5</v>
      </c>
      <c r="B36" s="21" t="s">
        <v>48</v>
      </c>
      <c r="C36" s="10" t="s">
        <v>34</v>
      </c>
      <c r="D36" s="1">
        <v>0</v>
      </c>
      <c r="E36" s="11">
        <f t="shared" si="3"/>
        <v>0</v>
      </c>
      <c r="F36" s="2"/>
      <c r="G36" s="11">
        <f t="shared" si="4"/>
        <v>0</v>
      </c>
      <c r="H36" s="1" t="s">
        <v>35</v>
      </c>
    </row>
    <row r="37" spans="1:8" x14ac:dyDescent="0.25">
      <c r="A37" s="9">
        <v>6</v>
      </c>
      <c r="B37" s="21" t="s">
        <v>42</v>
      </c>
      <c r="C37" s="13">
        <v>8</v>
      </c>
      <c r="D37" s="1">
        <v>0</v>
      </c>
      <c r="E37" s="11">
        <f t="shared" si="3"/>
        <v>0</v>
      </c>
      <c r="F37" s="2"/>
      <c r="G37" s="11">
        <f t="shared" si="4"/>
        <v>0</v>
      </c>
      <c r="H37" s="1" t="s">
        <v>36</v>
      </c>
    </row>
    <row r="38" spans="1:8" ht="25.5" x14ac:dyDescent="0.25">
      <c r="A38" s="9">
        <v>7</v>
      </c>
      <c r="B38" s="21" t="s">
        <v>43</v>
      </c>
      <c r="C38" s="13">
        <v>1</v>
      </c>
      <c r="D38" s="1">
        <v>0</v>
      </c>
      <c r="E38" s="11">
        <f t="shared" si="3"/>
        <v>0</v>
      </c>
      <c r="F38" s="2"/>
      <c r="G38" s="11">
        <f t="shared" si="4"/>
        <v>0</v>
      </c>
      <c r="H38" s="1" t="s">
        <v>37</v>
      </c>
    </row>
    <row r="39" spans="1:8" x14ac:dyDescent="0.25">
      <c r="A39" s="9">
        <v>8</v>
      </c>
      <c r="B39" s="23" t="s">
        <v>38</v>
      </c>
      <c r="C39" s="13">
        <v>4</v>
      </c>
      <c r="D39" s="1">
        <v>0</v>
      </c>
      <c r="E39" s="11">
        <f t="shared" si="3"/>
        <v>0</v>
      </c>
      <c r="F39" s="2"/>
      <c r="G39" s="11">
        <f t="shared" si="4"/>
        <v>0</v>
      </c>
      <c r="H39" s="1" t="s">
        <v>45</v>
      </c>
    </row>
    <row r="40" spans="1:8" x14ac:dyDescent="0.25">
      <c r="A40" s="25"/>
      <c r="B40" s="26"/>
      <c r="C40" s="26"/>
      <c r="D40" s="26"/>
      <c r="E40" s="26"/>
      <c r="F40" s="26"/>
      <c r="G40" s="26"/>
      <c r="H40" s="8"/>
    </row>
    <row r="41" spans="1:8" x14ac:dyDescent="0.25">
      <c r="A41" s="9"/>
      <c r="B41" s="12"/>
      <c r="C41" s="10"/>
      <c r="D41" s="1"/>
      <c r="E41" s="11"/>
      <c r="F41" s="2"/>
      <c r="G41" s="11"/>
      <c r="H41" s="1"/>
    </row>
    <row r="42" spans="1:8" x14ac:dyDescent="0.25">
      <c r="A42" s="9"/>
      <c r="B42" s="14"/>
      <c r="C42" s="10"/>
      <c r="D42" s="1"/>
      <c r="E42" s="11"/>
      <c r="F42" s="2"/>
      <c r="G42" s="11"/>
      <c r="H42" s="1"/>
    </row>
    <row r="43" spans="1:8" x14ac:dyDescent="0.25">
      <c r="A43" s="27" t="s">
        <v>3</v>
      </c>
      <c r="B43" s="28"/>
      <c r="C43" s="28"/>
      <c r="D43" s="28"/>
      <c r="E43" s="28"/>
      <c r="F43" s="28"/>
      <c r="G43" s="11">
        <f>SUM(G41:G42)</f>
        <v>0</v>
      </c>
      <c r="H43" s="11"/>
    </row>
    <row r="45" spans="1:8" x14ac:dyDescent="0.25">
      <c r="E45" s="24" t="s">
        <v>39</v>
      </c>
      <c r="F45" s="24"/>
      <c r="G45" s="22">
        <f>G27+G43</f>
        <v>0</v>
      </c>
    </row>
  </sheetData>
  <sheetProtection selectLockedCells="1"/>
  <protectedRanges>
    <protectedRange sqref="G27:H29 G43:H43" name="Rozstęp4"/>
    <protectedRange sqref="G30:H30" name="Rozstęp3"/>
    <protectedRange sqref="D41:E42 D25:E26 D5:H23 D32:E39" name="Rozstęp1"/>
    <protectedRange sqref="F41:H42 F25:H26 F32:H39" name="Rozstęp2"/>
  </protectedRanges>
  <mergeCells count="9">
    <mergeCell ref="E45:F45"/>
    <mergeCell ref="A40:G40"/>
    <mergeCell ref="A43:F43"/>
    <mergeCell ref="A4:G4"/>
    <mergeCell ref="A30:F30"/>
    <mergeCell ref="A31:G31"/>
    <mergeCell ref="A24:G24"/>
    <mergeCell ref="A27:F27"/>
    <mergeCell ref="A1:H1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Łukaszewicz</dc:creator>
  <cp:lastModifiedBy>Karolina Korzeniewska</cp:lastModifiedBy>
  <dcterms:created xsi:type="dcterms:W3CDTF">2022-10-06T14:17:10Z</dcterms:created>
  <dcterms:modified xsi:type="dcterms:W3CDTF">2024-03-07T10:25:58Z</dcterms:modified>
</cp:coreProperties>
</file>