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ostępowania 2025\Postępowania do 130 000 zł\36. JS_zakup odzieży roboczej dla pracowników\2. Zapytanie\do publikacji\"/>
    </mc:Choice>
  </mc:AlternateContent>
  <xr:revisionPtr revIDLastSave="0" documentId="13_ncr:1_{A3C56466-0D54-4DFB-8677-920B124FB5C6}" xr6:coauthVersionLast="47" xr6:coauthVersionMax="47" xr10:uidLastSave="{00000000-0000-0000-0000-000000000000}"/>
  <bookViews>
    <workbookView xWindow="-120" yWindow="-120" windowWidth="29040" windowHeight="15720" activeTab="2" xr2:uid="{F518CE14-2D96-42C0-BEC4-DE6AAA59FF0C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9" i="3"/>
  <c r="G11" i="3"/>
  <c r="F6" i="3"/>
  <c r="G6" i="3" s="1"/>
  <c r="F7" i="3"/>
  <c r="G7" i="3" s="1"/>
  <c r="F8" i="3"/>
  <c r="F9" i="3"/>
  <c r="F10" i="3"/>
  <c r="G10" i="3" s="1"/>
  <c r="F11" i="3"/>
  <c r="F12" i="3"/>
  <c r="G12" i="3" s="1"/>
  <c r="F5" i="3"/>
  <c r="G5" i="3" s="1"/>
  <c r="F7" i="2"/>
  <c r="G7" i="2" s="1"/>
  <c r="F8" i="2"/>
  <c r="G8" i="2" s="1"/>
  <c r="F9" i="2"/>
  <c r="G9" i="2" s="1"/>
  <c r="F10" i="2"/>
  <c r="G10" i="2" s="1"/>
  <c r="F11" i="2"/>
  <c r="G11" i="2" s="1"/>
  <c r="F6" i="2"/>
  <c r="G6" i="2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6" i="1"/>
  <c r="H6" i="1" s="1"/>
  <c r="H20" i="1" l="1"/>
  <c r="G12" i="2"/>
  <c r="G13" i="3"/>
</calcChain>
</file>

<file path=xl/sharedStrings.xml><?xml version="1.0" encoding="utf-8"?>
<sst xmlns="http://schemas.openxmlformats.org/spreadsheetml/2006/main" count="73" uniqueCount="40">
  <si>
    <t>L.P.</t>
  </si>
  <si>
    <t>NAZWA</t>
  </si>
  <si>
    <t xml:space="preserve">Ilość </t>
  </si>
  <si>
    <t>Cena jednostkowa netto (PLN)</t>
  </si>
  <si>
    <t>Stawka podatku VAT w %</t>
  </si>
  <si>
    <t>Cena jednostkowa brutto (PLN)</t>
  </si>
  <si>
    <t>Wartość brutto (PLN)</t>
  </si>
  <si>
    <t>L.p.</t>
  </si>
  <si>
    <t>∑</t>
  </si>
  <si>
    <t>PLN</t>
  </si>
  <si>
    <t>w %</t>
  </si>
  <si>
    <t>KOSZULA ROBOCZA PRZEZNACZONA DO PRANIA PRZEMYSŁOWEGO</t>
  </si>
  <si>
    <t>BLUZA ROBOCZA Z TAŚMAMI ODBLASKOWYMI ORAZ WSTAWKAMI W JASKRAWYCH KOLORACH PRZEZNACZONA DO PRANIA PRZEMYSŁOWEGO</t>
  </si>
  <si>
    <t>BLUZA ROBOCZA OSTRZEGAWCZA W JASKRAWYM KOLORZE Z TAŚMAMI ODBLASKOWYMI DWUKOLOWA Z KAPTUREM</t>
  </si>
  <si>
    <t>BLUZA ROBOCZA OSTRZEGAWCZA W JASKRAWYM KOLORZE Z TAŚMAMI ODBLASKOWYMI DWUKOLOWA Z KAPTUREM (powiększona rozmiarówka)</t>
  </si>
  <si>
    <t>SPODNIE ROBOCZE Z TAŚMAMI ODBLASKOWYMI NA NOGAWKACH ORAZ WSTAWKAMI W JASKRAWYCH KOLORACH PRZEZNACZONE DO PRANIA PRZEMYSŁOWEGO</t>
  </si>
  <si>
    <t>SPODNIE ROBOCZE OGRODNICZKI Z TAŚMAMI ODBLASKOWYMI NA NOGAWKACH ORAZ WSTAWKAMI W JASKRAWYCH KOLORACH  PRZEZNACZONE DO PRANIA PRZEMYSŁOWEGO</t>
  </si>
  <si>
    <t>FARTUCH ROBOCZY 
CHEMOODPORNY</t>
  </si>
  <si>
    <t>UBRANIE SPAWALNICZE ANTYELEKTROSTATYCZNE
ZGODNE Z NORMĄ:
EN ISO 13688:2013; EN 1149-5:2008; EN ISO 11611:2015; EN ISO 11612:2015</t>
  </si>
  <si>
    <t xml:space="preserve">UBRANIE CHEMICZNE </t>
  </si>
  <si>
    <t>KURTKA ROBOCZA OSTRZEGAWCZA DLA INSPEKTORÓW</t>
  </si>
  <si>
    <t xml:space="preserve">KURTKA ROBOCZA OSTRZEGAWCZA DLA PRACOWNIKÓW </t>
  </si>
  <si>
    <t>KOSZULKA (TYPU T-SHIRT) ROBOCZA</t>
  </si>
  <si>
    <t xml:space="preserve">FARTUCH DAMSKI </t>
  </si>
  <si>
    <t>SPODNIE MATERIAŁOWE DAMSKIE</t>
  </si>
  <si>
    <t>Razem wartość brutto</t>
  </si>
  <si>
    <t>OBUWIE ROBOCZE</t>
  </si>
  <si>
    <t>PÓŁBUTY ROBOCZE</t>
  </si>
  <si>
    <t>KALOSZE OCIEPLANE PIANKOWE</t>
  </si>
  <si>
    <t>TRZEWIKI ROBOCZE ZIMOWE WYSOKIE MĘSKIE/DAMSKIE</t>
  </si>
  <si>
    <t>KALOSZE KWASOŁUGOODPORNE</t>
  </si>
  <si>
    <t>OBUWIE PROFILAKTYCZNE</t>
  </si>
  <si>
    <t>RĘCZNIK</t>
  </si>
  <si>
    <t>KAMIZELKA ODBLASKOWA OSTRZEGAWCZA</t>
  </si>
  <si>
    <t>BIELIZNA TERMOAKTYWNA DWUCZĘŚCIOWA</t>
  </si>
  <si>
    <t>PŁASZCZ PRZECIWDESZCZOWY - ROBOCZY</t>
  </si>
  <si>
    <t>CZAPKA</t>
  </si>
  <si>
    <t>PASEK DO SPODNI</t>
  </si>
  <si>
    <t>NAKOLANNIK</t>
  </si>
  <si>
    <t>SZELKI OSTRZEGAWCZE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</si>
</sst>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4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4"/>
      <name val="Czcionka tekstu podstawowego"/>
      <family val="2"/>
      <charset val="238"/>
    </font>
    <font>
      <b/>
      <sz val="13"/>
      <color indexed="54"/>
      <name val="Czcionka tekstu podstawowego"/>
      <family val="2"/>
      <charset val="238"/>
    </font>
    <font>
      <b/>
      <sz val="11"/>
      <color indexed="54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4"/>
      <name val="Calibri Light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TKTypeRegular"/>
      <family val="2"/>
      <charset val="238"/>
    </font>
    <font>
      <b/>
      <sz val="11"/>
      <name val="TKTypeRegular"/>
      <charset val="238"/>
    </font>
    <font>
      <sz val="8"/>
      <name val="Arial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3" borderId="1" applyNumberFormat="0" applyAlignment="0" applyProtection="0"/>
    <xf numFmtId="0" fontId="4" fillId="9" borderId="2" applyNumberFormat="0" applyAlignment="0" applyProtection="0"/>
    <xf numFmtId="0" fontId="5" fillId="7" borderId="0" applyNumberFormat="0" applyBorder="0" applyAlignment="0" applyProtection="0"/>
    <xf numFmtId="0" fontId="7" fillId="0" borderId="3" applyNumberFormat="0" applyFill="0" applyAlignment="0" applyProtection="0"/>
    <xf numFmtId="0" fontId="8" fillId="15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5" borderId="9" applyNumberFormat="0" applyFont="0" applyAlignment="0" applyProtection="0"/>
    <xf numFmtId="0" fontId="18" fillId="17" borderId="0" applyNumberFormat="0" applyBorder="0" applyAlignment="0" applyProtection="0"/>
  </cellStyleXfs>
  <cellXfs count="52">
    <xf numFmtId="0" fontId="0" fillId="0" borderId="0" xfId="0"/>
    <xf numFmtId="0" fontId="19" fillId="18" borderId="10" xfId="35" applyFont="1" applyFill="1" applyBorder="1" applyAlignment="1">
      <alignment vertical="center" wrapText="1"/>
    </xf>
    <xf numFmtId="0" fontId="19" fillId="18" borderId="10" xfId="35" applyFont="1" applyFill="1" applyBorder="1" applyAlignment="1">
      <alignment horizontal="center" vertical="center" wrapText="1"/>
    </xf>
    <xf numFmtId="0" fontId="19" fillId="18" borderId="11" xfId="35" applyFont="1" applyFill="1" applyBorder="1" applyAlignment="1">
      <alignment horizontal="center" vertical="center"/>
    </xf>
    <xf numFmtId="0" fontId="19" fillId="18" borderId="12" xfId="35" applyFont="1" applyFill="1" applyBorder="1" applyAlignment="1">
      <alignment horizontal="center" vertical="center" wrapText="1"/>
    </xf>
    <xf numFmtId="0" fontId="19" fillId="18" borderId="13" xfId="35" applyFont="1" applyFill="1" applyBorder="1" applyAlignment="1">
      <alignment horizontal="center" vertical="center"/>
    </xf>
    <xf numFmtId="0" fontId="19" fillId="19" borderId="12" xfId="35" applyFont="1" applyFill="1" applyBorder="1" applyAlignment="1">
      <alignment horizontal="center" vertical="center"/>
    </xf>
    <xf numFmtId="0" fontId="19" fillId="19" borderId="12" xfId="35" applyFont="1" applyFill="1" applyBorder="1" applyAlignment="1">
      <alignment horizontal="center" vertical="center" wrapText="1"/>
    </xf>
    <xf numFmtId="0" fontId="19" fillId="19" borderId="13" xfId="35" applyFont="1" applyFill="1" applyBorder="1" applyAlignment="1">
      <alignment horizontal="center" vertical="center"/>
    </xf>
    <xf numFmtId="0" fontId="19" fillId="19" borderId="10" xfId="35" applyFont="1" applyFill="1" applyBorder="1" applyAlignment="1">
      <alignment horizontal="center" vertical="center"/>
    </xf>
    <xf numFmtId="0" fontId="20" fillId="19" borderId="12" xfId="35" applyFont="1" applyFill="1" applyBorder="1" applyAlignment="1">
      <alignment horizontal="center" vertical="center" wrapText="1"/>
    </xf>
    <xf numFmtId="164" fontId="19" fillId="20" borderId="10" xfId="35" applyNumberFormat="1" applyFont="1" applyFill="1" applyBorder="1" applyAlignment="1" applyProtection="1">
      <alignment horizontal="center" vertical="center"/>
      <protection locked="0"/>
    </xf>
    <xf numFmtId="10" fontId="19" fillId="20" borderId="10" xfId="35" applyNumberFormat="1" applyFont="1" applyFill="1" applyBorder="1" applyAlignment="1" applyProtection="1">
      <alignment horizontal="center" vertical="center"/>
      <protection locked="0"/>
    </xf>
    <xf numFmtId="164" fontId="19" fillId="20" borderId="10" xfId="35" applyNumberFormat="1" applyFont="1" applyFill="1" applyBorder="1" applyAlignment="1">
      <alignment horizontal="center" vertical="center"/>
    </xf>
    <xf numFmtId="0" fontId="20" fillId="19" borderId="10" xfId="35" applyFont="1" applyFill="1" applyBorder="1" applyAlignment="1">
      <alignment horizontal="center" vertical="center" wrapText="1"/>
    </xf>
    <xf numFmtId="0" fontId="21" fillId="19" borderId="11" xfId="35" applyFont="1" applyFill="1" applyBorder="1" applyAlignment="1">
      <alignment horizontal="center" vertical="center"/>
    </xf>
    <xf numFmtId="164" fontId="22" fillId="0" borderId="10" xfId="35" applyNumberFormat="1" applyFont="1" applyBorder="1" applyAlignment="1">
      <alignment horizontal="center" vertical="center"/>
    </xf>
    <xf numFmtId="0" fontId="19" fillId="18" borderId="10" xfId="36" applyFont="1" applyFill="1" applyBorder="1" applyAlignment="1">
      <alignment vertical="center" wrapText="1"/>
    </xf>
    <xf numFmtId="0" fontId="19" fillId="18" borderId="10" xfId="36" applyFont="1" applyFill="1" applyBorder="1" applyAlignment="1">
      <alignment horizontal="center" vertical="center" wrapText="1"/>
    </xf>
    <xf numFmtId="0" fontId="19" fillId="18" borderId="11" xfId="36" applyFont="1" applyFill="1" applyBorder="1" applyAlignment="1">
      <alignment horizontal="center" vertical="center"/>
    </xf>
    <xf numFmtId="0" fontId="19" fillId="18" borderId="12" xfId="36" applyFont="1" applyFill="1" applyBorder="1" applyAlignment="1">
      <alignment horizontal="center" vertical="center" wrapText="1"/>
    </xf>
    <xf numFmtId="0" fontId="19" fillId="18" borderId="13" xfId="36" applyFont="1" applyFill="1" applyBorder="1" applyAlignment="1">
      <alignment horizontal="center" vertical="center"/>
    </xf>
    <xf numFmtId="0" fontId="19" fillId="19" borderId="12" xfId="36" applyFont="1" applyFill="1" applyBorder="1" applyAlignment="1">
      <alignment horizontal="center" vertical="center"/>
    </xf>
    <xf numFmtId="0" fontId="19" fillId="19" borderId="12" xfId="36" applyFont="1" applyFill="1" applyBorder="1" applyAlignment="1">
      <alignment horizontal="center" vertical="center" wrapText="1"/>
    </xf>
    <xf numFmtId="0" fontId="19" fillId="19" borderId="13" xfId="36" applyFont="1" applyFill="1" applyBorder="1" applyAlignment="1">
      <alignment horizontal="center" vertical="center"/>
    </xf>
    <xf numFmtId="0" fontId="19" fillId="19" borderId="10" xfId="36" applyFont="1" applyFill="1" applyBorder="1" applyAlignment="1">
      <alignment horizontal="center" vertical="center"/>
    </xf>
    <xf numFmtId="0" fontId="20" fillId="19" borderId="12" xfId="36" applyFont="1" applyFill="1" applyBorder="1" applyAlignment="1">
      <alignment horizontal="center" vertical="center" wrapText="1"/>
    </xf>
    <xf numFmtId="164" fontId="19" fillId="20" borderId="10" xfId="36" applyNumberFormat="1" applyFont="1" applyFill="1" applyBorder="1" applyAlignment="1" applyProtection="1">
      <alignment horizontal="center" vertical="center"/>
      <protection locked="0"/>
    </xf>
    <xf numFmtId="10" fontId="19" fillId="20" borderId="10" xfId="36" applyNumberFormat="1" applyFont="1" applyFill="1" applyBorder="1" applyAlignment="1" applyProtection="1">
      <alignment horizontal="center" vertical="center"/>
      <protection locked="0"/>
    </xf>
    <xf numFmtId="164" fontId="19" fillId="20" borderId="10" xfId="36" applyNumberFormat="1" applyFont="1" applyFill="1" applyBorder="1" applyAlignment="1">
      <alignment horizontal="center" vertical="center"/>
    </xf>
    <xf numFmtId="164" fontId="22" fillId="0" borderId="10" xfId="36" applyNumberFormat="1" applyFont="1" applyBorder="1" applyAlignment="1">
      <alignment horizontal="center" vertical="center"/>
    </xf>
    <xf numFmtId="0" fontId="19" fillId="18" borderId="12" xfId="37" applyFont="1" applyFill="1" applyBorder="1" applyAlignment="1">
      <alignment horizontal="center" vertical="center" wrapText="1"/>
    </xf>
    <xf numFmtId="0" fontId="19" fillId="18" borderId="13" xfId="37" applyFont="1" applyFill="1" applyBorder="1" applyAlignment="1">
      <alignment horizontal="center" vertical="center"/>
    </xf>
    <xf numFmtId="0" fontId="19" fillId="18" borderId="10" xfId="37" applyFont="1" applyFill="1" applyBorder="1" applyAlignment="1">
      <alignment horizontal="center" vertical="center" wrapText="1"/>
    </xf>
    <xf numFmtId="0" fontId="19" fillId="19" borderId="12" xfId="37" applyFont="1" applyFill="1" applyBorder="1" applyAlignment="1">
      <alignment horizontal="center" vertical="center"/>
    </xf>
    <xf numFmtId="0" fontId="19" fillId="19" borderId="12" xfId="37" applyFont="1" applyFill="1" applyBorder="1" applyAlignment="1">
      <alignment horizontal="center" vertical="center" wrapText="1"/>
    </xf>
    <xf numFmtId="0" fontId="19" fillId="19" borderId="13" xfId="37" applyFont="1" applyFill="1" applyBorder="1" applyAlignment="1">
      <alignment horizontal="center" vertical="center"/>
    </xf>
    <xf numFmtId="0" fontId="19" fillId="19" borderId="10" xfId="37" applyFont="1" applyFill="1" applyBorder="1" applyAlignment="1">
      <alignment horizontal="center" vertical="center"/>
    </xf>
    <xf numFmtId="0" fontId="20" fillId="19" borderId="12" xfId="37" applyFont="1" applyFill="1" applyBorder="1" applyAlignment="1">
      <alignment horizontal="center" vertical="center" wrapText="1"/>
    </xf>
    <xf numFmtId="164" fontId="19" fillId="20" borderId="10" xfId="37" applyNumberFormat="1" applyFont="1" applyFill="1" applyBorder="1" applyAlignment="1" applyProtection="1">
      <alignment horizontal="center" vertical="center"/>
      <protection locked="0"/>
    </xf>
    <xf numFmtId="10" fontId="19" fillId="20" borderId="10" xfId="37" applyNumberFormat="1" applyFont="1" applyFill="1" applyBorder="1" applyAlignment="1" applyProtection="1">
      <alignment horizontal="center" vertical="center"/>
      <protection locked="0"/>
    </xf>
    <xf numFmtId="164" fontId="19" fillId="20" borderId="10" xfId="37" applyNumberFormat="1" applyFont="1" applyFill="1" applyBorder="1" applyAlignment="1">
      <alignment horizontal="center" vertical="center"/>
    </xf>
    <xf numFmtId="164" fontId="22" fillId="0" borderId="10" xfId="37" applyNumberFormat="1" applyFont="1" applyBorder="1" applyAlignment="1">
      <alignment horizontal="center" vertical="center"/>
    </xf>
    <xf numFmtId="0" fontId="19" fillId="18" borderId="11" xfId="35" applyFont="1" applyFill="1" applyBorder="1" applyAlignment="1">
      <alignment horizontal="right" vertical="center"/>
    </xf>
    <xf numFmtId="0" fontId="19" fillId="18" borderId="14" xfId="35" applyFont="1" applyFill="1" applyBorder="1" applyAlignment="1">
      <alignment horizontal="right" vertical="center"/>
    </xf>
    <xf numFmtId="0" fontId="19" fillId="18" borderId="15" xfId="35" applyFont="1" applyFill="1" applyBorder="1" applyAlignment="1">
      <alignment horizontal="right" vertical="center"/>
    </xf>
    <xf numFmtId="0" fontId="19" fillId="18" borderId="11" xfId="36" applyFont="1" applyFill="1" applyBorder="1" applyAlignment="1">
      <alignment horizontal="right" vertical="center"/>
    </xf>
    <xf numFmtId="0" fontId="19" fillId="18" borderId="14" xfId="36" applyFont="1" applyFill="1" applyBorder="1" applyAlignment="1">
      <alignment horizontal="right" vertical="center"/>
    </xf>
    <xf numFmtId="0" fontId="19" fillId="18" borderId="15" xfId="36" applyFont="1" applyFill="1" applyBorder="1" applyAlignment="1">
      <alignment horizontal="right" vertical="center"/>
    </xf>
    <xf numFmtId="0" fontId="19" fillId="18" borderId="11" xfId="37" applyFont="1" applyFill="1" applyBorder="1" applyAlignment="1">
      <alignment horizontal="right" vertical="center"/>
    </xf>
    <xf numFmtId="0" fontId="19" fillId="18" borderId="14" xfId="37" applyFont="1" applyFill="1" applyBorder="1" applyAlignment="1">
      <alignment horizontal="right" vertical="center"/>
    </xf>
    <xf numFmtId="0" fontId="19" fillId="18" borderId="15" xfId="37" applyFont="1" applyFill="1" applyBorder="1" applyAlignment="1">
      <alignment horizontal="right" vertical="center"/>
    </xf>
  </cellXfs>
  <cellStyles count="45">
    <cellStyle name="20% - akcent 1" xfId="1" xr:uid="{B8058976-06F2-4886-AE34-323B05EA7B16}"/>
    <cellStyle name="20% - akcent 2" xfId="2" xr:uid="{D9FC7961-3152-46D5-8AD9-299C267650BF}"/>
    <cellStyle name="20% - akcent 3" xfId="3" xr:uid="{EF5B8B63-43BB-4753-998C-355A2FA0B1BE}"/>
    <cellStyle name="20% - akcent 4" xfId="4" xr:uid="{6741C87C-5276-4340-8A03-60A7098E3FEB}"/>
    <cellStyle name="20% - akcent 5" xfId="5" xr:uid="{10D3D3C0-59BD-42F7-A451-AC45BEE4F8B0}"/>
    <cellStyle name="20% - akcent 6" xfId="6" xr:uid="{1FF0B320-6E16-434A-B51D-A45DF41DE3B1}"/>
    <cellStyle name="40% - akcent 1" xfId="7" xr:uid="{8FC556EE-C550-47A3-BA45-122F235541A4}"/>
    <cellStyle name="40% - akcent 2" xfId="8" xr:uid="{AB86A1A4-75DF-436D-82C7-FA6367E42AAB}"/>
    <cellStyle name="40% - akcent 3" xfId="9" xr:uid="{DE9C4612-E844-4C4C-B25A-38939D738EAA}"/>
    <cellStyle name="40% - akcent 4" xfId="10" xr:uid="{2EC8249D-579E-4DC3-AB2C-F1523090BD73}"/>
    <cellStyle name="40% - akcent 5" xfId="11" xr:uid="{73B5F908-C548-44BB-BD3F-5D310D4C5037}"/>
    <cellStyle name="40% - akcent 6" xfId="12" xr:uid="{0ECDF400-5B16-422D-9A9F-6C1FDC1B74CB}"/>
    <cellStyle name="60% - akcent 1" xfId="13" xr:uid="{27EA79F6-6AF4-42FA-81F9-73473B848065}"/>
    <cellStyle name="60% - akcent 2" xfId="14" xr:uid="{AC1F53C9-D636-4F31-9412-1D09208EB43D}"/>
    <cellStyle name="60% - akcent 3" xfId="15" xr:uid="{92C2B9DA-D948-471B-882D-91FC6CAC1260}"/>
    <cellStyle name="60% - akcent 4" xfId="16" xr:uid="{CC2617B1-6F10-4096-A455-7AAAF758528D}"/>
    <cellStyle name="60% - akcent 5" xfId="17" xr:uid="{DD677D0F-607B-4A65-8976-38B9BA64B4AC}"/>
    <cellStyle name="60% - akcent 6" xfId="18" xr:uid="{66A55FCA-B436-4DAB-AAD4-8C5BA98AC49E}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xr:uid="{0482B556-9CB8-432D-844A-6793B95F046C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xr:uid="{91B31A17-8B26-4908-B71C-CBC0DAC5542A}"/>
    <cellStyle name="Normalny" xfId="0" builtinId="0"/>
    <cellStyle name="Normalny_Arkusz1" xfId="35" xr:uid="{E1CAB129-E3BC-46E4-AD0D-D33609D21D33}"/>
    <cellStyle name="Normalny_Arkusz2" xfId="36" xr:uid="{3594C32A-CD63-4210-9328-8B2204026A46}"/>
    <cellStyle name="Normalny_Arkusz3" xfId="37" xr:uid="{5C7D380C-0C6C-46CA-A45E-37B470D4170F}"/>
    <cellStyle name="Obliczenia" xfId="38" builtinId="22" customBuiltin="1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e" xfId="44" xr:uid="{B41711FB-E9C6-4D22-93D0-A22219A806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D592A-2F97-46A9-9F22-4F27DE2AAD36}">
  <sheetPr>
    <pageSetUpPr fitToPage="1"/>
  </sheetPr>
  <dimension ref="B3:H20"/>
  <sheetViews>
    <sheetView topLeftCell="A3" workbookViewId="0">
      <selection activeCell="D17" sqref="D17"/>
    </sheetView>
  </sheetViews>
  <sheetFormatPr defaultRowHeight="12.75"/>
  <cols>
    <col min="1" max="1" width="4.140625" customWidth="1"/>
    <col min="3" max="3" width="64.85546875" customWidth="1"/>
    <col min="5" max="5" width="14.28515625" customWidth="1"/>
    <col min="6" max="6" width="14.140625" customWidth="1"/>
    <col min="7" max="7" width="13.42578125" customWidth="1"/>
    <col min="8" max="8" width="12.42578125" bestFit="1" customWidth="1"/>
  </cols>
  <sheetData>
    <row r="3" spans="2:8" ht="60">
      <c r="B3" s="1" t="s">
        <v>0</v>
      </c>
      <c r="C3" s="2" t="s">
        <v>1</v>
      </c>
      <c r="D3" s="3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2:8" ht="15">
      <c r="B4" s="4">
        <v>1</v>
      </c>
      <c r="C4" s="4">
        <v>2</v>
      </c>
      <c r="D4" s="5">
        <v>3</v>
      </c>
      <c r="E4" s="2">
        <v>4</v>
      </c>
      <c r="F4" s="2">
        <v>5</v>
      </c>
      <c r="G4" s="2">
        <v>6</v>
      </c>
      <c r="H4" s="2">
        <v>7</v>
      </c>
    </row>
    <row r="5" spans="2:8" ht="15">
      <c r="B5" s="6" t="s">
        <v>7</v>
      </c>
      <c r="C5" s="7" t="s">
        <v>1</v>
      </c>
      <c r="D5" s="8" t="s">
        <v>8</v>
      </c>
      <c r="E5" s="9" t="s">
        <v>9</v>
      </c>
      <c r="F5" s="9" t="s">
        <v>10</v>
      </c>
      <c r="G5" s="9" t="s">
        <v>9</v>
      </c>
      <c r="H5" s="9" t="s">
        <v>9</v>
      </c>
    </row>
    <row r="6" spans="2:8" ht="28.5">
      <c r="B6" s="6">
        <v>1</v>
      </c>
      <c r="C6" s="10" t="s">
        <v>11</v>
      </c>
      <c r="D6" s="8">
        <v>70</v>
      </c>
      <c r="E6" s="11"/>
      <c r="F6" s="12">
        <v>0.23</v>
      </c>
      <c r="G6" s="13">
        <f>E6+(E6*F6)</f>
        <v>0</v>
      </c>
      <c r="H6" s="13">
        <f>SUM(D6*G6)</f>
        <v>0</v>
      </c>
    </row>
    <row r="7" spans="2:8" ht="42.75">
      <c r="B7" s="6">
        <v>2</v>
      </c>
      <c r="C7" s="10" t="s">
        <v>12</v>
      </c>
      <c r="D7" s="8">
        <v>50</v>
      </c>
      <c r="E7" s="11"/>
      <c r="F7" s="12">
        <v>0.23</v>
      </c>
      <c r="G7" s="13">
        <f t="shared" ref="G7:G19" si="0">E7+(E7*F7)</f>
        <v>0</v>
      </c>
      <c r="H7" s="13">
        <f t="shared" ref="H7:H18" si="1">SUM(D7*G7)</f>
        <v>0</v>
      </c>
    </row>
    <row r="8" spans="2:8" ht="42.75">
      <c r="B8" s="6">
        <v>3</v>
      </c>
      <c r="C8" s="10" t="s">
        <v>13</v>
      </c>
      <c r="D8" s="8">
        <v>100</v>
      </c>
      <c r="E8" s="11"/>
      <c r="F8" s="12">
        <v>0.23</v>
      </c>
      <c r="G8" s="13">
        <f t="shared" si="0"/>
        <v>0</v>
      </c>
      <c r="H8" s="13">
        <f t="shared" si="1"/>
        <v>0</v>
      </c>
    </row>
    <row r="9" spans="2:8" ht="42.75">
      <c r="B9" s="6">
        <v>4</v>
      </c>
      <c r="C9" s="10" t="s">
        <v>14</v>
      </c>
      <c r="D9" s="8">
        <v>5</v>
      </c>
      <c r="E9" s="11"/>
      <c r="F9" s="12">
        <v>0.23</v>
      </c>
      <c r="G9" s="13">
        <f t="shared" si="0"/>
        <v>0</v>
      </c>
      <c r="H9" s="13">
        <f t="shared" si="1"/>
        <v>0</v>
      </c>
    </row>
    <row r="10" spans="2:8" ht="42.75">
      <c r="B10" s="6">
        <v>5</v>
      </c>
      <c r="C10" s="10" t="s">
        <v>15</v>
      </c>
      <c r="D10" s="8">
        <v>90</v>
      </c>
      <c r="E10" s="11"/>
      <c r="F10" s="12">
        <v>0.23</v>
      </c>
      <c r="G10" s="13">
        <f t="shared" si="0"/>
        <v>0</v>
      </c>
      <c r="H10" s="13">
        <f t="shared" si="1"/>
        <v>0</v>
      </c>
    </row>
    <row r="11" spans="2:8" ht="57">
      <c r="B11" s="6">
        <v>6</v>
      </c>
      <c r="C11" s="10" t="s">
        <v>16</v>
      </c>
      <c r="D11" s="8">
        <v>60</v>
      </c>
      <c r="E11" s="11"/>
      <c r="F11" s="12">
        <v>0.23</v>
      </c>
      <c r="G11" s="13">
        <f t="shared" si="0"/>
        <v>0</v>
      </c>
      <c r="H11" s="13">
        <f t="shared" si="1"/>
        <v>0</v>
      </c>
    </row>
    <row r="12" spans="2:8" ht="28.5">
      <c r="B12" s="6">
        <v>7</v>
      </c>
      <c r="C12" s="10" t="s">
        <v>17</v>
      </c>
      <c r="D12" s="8">
        <v>5</v>
      </c>
      <c r="E12" s="11"/>
      <c r="F12" s="12">
        <v>0.23</v>
      </c>
      <c r="G12" s="13">
        <f t="shared" si="0"/>
        <v>0</v>
      </c>
      <c r="H12" s="13">
        <f t="shared" si="1"/>
        <v>0</v>
      </c>
    </row>
    <row r="13" spans="2:8" ht="57">
      <c r="B13" s="6">
        <v>8</v>
      </c>
      <c r="C13" s="10" t="s">
        <v>18</v>
      </c>
      <c r="D13" s="8">
        <v>10</v>
      </c>
      <c r="E13" s="11"/>
      <c r="F13" s="12">
        <v>0.23</v>
      </c>
      <c r="G13" s="13">
        <f t="shared" si="0"/>
        <v>0</v>
      </c>
      <c r="H13" s="13">
        <f t="shared" si="1"/>
        <v>0</v>
      </c>
    </row>
    <row r="14" spans="2:8" ht="15">
      <c r="B14" s="6">
        <v>9</v>
      </c>
      <c r="C14" s="10" t="s">
        <v>19</v>
      </c>
      <c r="D14" s="8">
        <v>10</v>
      </c>
      <c r="E14" s="11"/>
      <c r="F14" s="12">
        <v>0.23</v>
      </c>
      <c r="G14" s="13">
        <f t="shared" si="0"/>
        <v>0</v>
      </c>
      <c r="H14" s="13">
        <f t="shared" si="1"/>
        <v>0</v>
      </c>
    </row>
    <row r="15" spans="2:8" ht="15">
      <c r="B15" s="6">
        <v>10</v>
      </c>
      <c r="C15" s="10" t="s">
        <v>20</v>
      </c>
      <c r="D15" s="8">
        <v>5</v>
      </c>
      <c r="E15" s="11"/>
      <c r="F15" s="12">
        <v>0.23</v>
      </c>
      <c r="G15" s="13">
        <f t="shared" si="0"/>
        <v>0</v>
      </c>
      <c r="H15" s="13">
        <f t="shared" si="1"/>
        <v>0</v>
      </c>
    </row>
    <row r="16" spans="2:8" ht="15">
      <c r="B16" s="6">
        <v>11</v>
      </c>
      <c r="C16" s="10" t="s">
        <v>21</v>
      </c>
      <c r="D16" s="8">
        <v>60</v>
      </c>
      <c r="E16" s="11"/>
      <c r="F16" s="12">
        <v>0.23</v>
      </c>
      <c r="G16" s="13">
        <f t="shared" si="0"/>
        <v>0</v>
      </c>
      <c r="H16" s="13">
        <f t="shared" si="1"/>
        <v>0</v>
      </c>
    </row>
    <row r="17" spans="2:8" ht="15">
      <c r="B17" s="6">
        <v>12</v>
      </c>
      <c r="C17" s="10" t="s">
        <v>22</v>
      </c>
      <c r="D17" s="8">
        <v>350</v>
      </c>
      <c r="E17" s="11"/>
      <c r="F17" s="12">
        <v>0.23</v>
      </c>
      <c r="G17" s="13">
        <f t="shared" si="0"/>
        <v>0</v>
      </c>
      <c r="H17" s="13">
        <f t="shared" si="1"/>
        <v>0</v>
      </c>
    </row>
    <row r="18" spans="2:8" ht="15">
      <c r="B18" s="6">
        <v>13</v>
      </c>
      <c r="C18" s="14" t="s">
        <v>23</v>
      </c>
      <c r="D18" s="15">
        <v>10</v>
      </c>
      <c r="E18" s="11"/>
      <c r="F18" s="12">
        <v>0.23</v>
      </c>
      <c r="G18" s="13">
        <f t="shared" si="0"/>
        <v>0</v>
      </c>
      <c r="H18" s="13">
        <f t="shared" si="1"/>
        <v>0</v>
      </c>
    </row>
    <row r="19" spans="2:8" ht="15">
      <c r="B19" s="6">
        <v>14</v>
      </c>
      <c r="C19" s="14" t="s">
        <v>24</v>
      </c>
      <c r="D19" s="15">
        <v>10</v>
      </c>
      <c r="E19" s="11"/>
      <c r="F19" s="12">
        <v>0.23</v>
      </c>
      <c r="G19" s="13">
        <f t="shared" si="0"/>
        <v>0</v>
      </c>
      <c r="H19" s="13">
        <f>SUM(D19*G19)</f>
        <v>0</v>
      </c>
    </row>
    <row r="20" spans="2:8" ht="15">
      <c r="B20" s="43" t="s">
        <v>25</v>
      </c>
      <c r="C20" s="44"/>
      <c r="D20" s="44"/>
      <c r="E20" s="44"/>
      <c r="F20" s="44"/>
      <c r="G20" s="45"/>
      <c r="H20" s="16">
        <f>SUM(H6:H19)</f>
        <v>0</v>
      </c>
    </row>
  </sheetData>
  <mergeCells count="1">
    <mergeCell ref="B20:G20"/>
  </mergeCells>
  <phoneticPr fontId="23" type="noConversion"/>
  <pageMargins left="0.75" right="0.75" top="1" bottom="1" header="0.5" footer="0.5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6C18-9510-4266-BC76-ED9514D2CD4A}">
  <dimension ref="A3:G12"/>
  <sheetViews>
    <sheetView workbookViewId="0">
      <selection activeCell="A3" sqref="A3:G3"/>
    </sheetView>
  </sheetViews>
  <sheetFormatPr defaultRowHeight="12.75"/>
  <cols>
    <col min="2" max="2" width="37" customWidth="1"/>
    <col min="4" max="4" width="9.5703125" bestFit="1" customWidth="1"/>
    <col min="5" max="5" width="14.28515625" customWidth="1"/>
    <col min="6" max="6" width="19.85546875" customWidth="1"/>
    <col min="7" max="7" width="12.42578125" bestFit="1" customWidth="1"/>
  </cols>
  <sheetData>
    <row r="3" spans="1:7" ht="75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5</v>
      </c>
      <c r="G3" s="18" t="s">
        <v>6</v>
      </c>
    </row>
    <row r="4" spans="1:7" ht="15">
      <c r="A4" s="20">
        <v>1</v>
      </c>
      <c r="B4" s="20">
        <v>2</v>
      </c>
      <c r="C4" s="21">
        <v>3</v>
      </c>
      <c r="D4" s="18">
        <v>4</v>
      </c>
      <c r="E4" s="18">
        <v>5</v>
      </c>
      <c r="F4" s="18">
        <v>6</v>
      </c>
      <c r="G4" s="18">
        <v>7</v>
      </c>
    </row>
    <row r="5" spans="1:7" ht="15">
      <c r="A5" s="22" t="s">
        <v>7</v>
      </c>
      <c r="B5" s="23" t="s">
        <v>1</v>
      </c>
      <c r="C5" s="24" t="s">
        <v>8</v>
      </c>
      <c r="D5" s="25" t="s">
        <v>9</v>
      </c>
      <c r="E5" s="25" t="s">
        <v>10</v>
      </c>
      <c r="F5" s="25" t="s">
        <v>9</v>
      </c>
      <c r="G5" s="25" t="s">
        <v>9</v>
      </c>
    </row>
    <row r="6" spans="1:7" ht="15">
      <c r="A6" s="22">
        <v>1</v>
      </c>
      <c r="B6" s="26" t="s">
        <v>26</v>
      </c>
      <c r="C6" s="24">
        <v>70</v>
      </c>
      <c r="D6" s="27"/>
      <c r="E6" s="28">
        <v>0.23</v>
      </c>
      <c r="F6" s="29">
        <f t="shared" ref="F6:F11" si="0">D6+(D6*E6)</f>
        <v>0</v>
      </c>
      <c r="G6" s="29">
        <f t="shared" ref="G6:G11" si="1">SUM(C6*F6)</f>
        <v>0</v>
      </c>
    </row>
    <row r="7" spans="1:7" ht="15">
      <c r="A7" s="22">
        <v>2</v>
      </c>
      <c r="B7" s="26" t="s">
        <v>27</v>
      </c>
      <c r="C7" s="24">
        <v>50</v>
      </c>
      <c r="D7" s="27"/>
      <c r="E7" s="28">
        <v>0.23</v>
      </c>
      <c r="F7" s="29">
        <f t="shared" si="0"/>
        <v>0</v>
      </c>
      <c r="G7" s="29">
        <f t="shared" si="1"/>
        <v>0</v>
      </c>
    </row>
    <row r="8" spans="1:7" ht="15">
      <c r="A8" s="22">
        <v>3</v>
      </c>
      <c r="B8" s="26" t="s">
        <v>28</v>
      </c>
      <c r="C8" s="24">
        <v>10</v>
      </c>
      <c r="D8" s="27"/>
      <c r="E8" s="28">
        <v>0.23</v>
      </c>
      <c r="F8" s="29">
        <f t="shared" si="0"/>
        <v>0</v>
      </c>
      <c r="G8" s="29">
        <f t="shared" si="1"/>
        <v>0</v>
      </c>
    </row>
    <row r="9" spans="1:7" ht="28.5">
      <c r="A9" s="22">
        <v>4</v>
      </c>
      <c r="B9" s="26" t="s">
        <v>29</v>
      </c>
      <c r="C9" s="24">
        <v>40</v>
      </c>
      <c r="D9" s="27"/>
      <c r="E9" s="28">
        <v>0.23</v>
      </c>
      <c r="F9" s="29">
        <f t="shared" si="0"/>
        <v>0</v>
      </c>
      <c r="G9" s="29">
        <f t="shared" si="1"/>
        <v>0</v>
      </c>
    </row>
    <row r="10" spans="1:7" ht="15">
      <c r="A10" s="22">
        <v>5</v>
      </c>
      <c r="B10" s="26" t="s">
        <v>30</v>
      </c>
      <c r="C10" s="24">
        <v>10</v>
      </c>
      <c r="D10" s="27"/>
      <c r="E10" s="28">
        <v>0.23</v>
      </c>
      <c r="F10" s="29">
        <f t="shared" si="0"/>
        <v>0</v>
      </c>
      <c r="G10" s="29">
        <f t="shared" si="1"/>
        <v>0</v>
      </c>
    </row>
    <row r="11" spans="1:7" ht="15">
      <c r="A11" s="22">
        <v>6</v>
      </c>
      <c r="B11" s="26" t="s">
        <v>31</v>
      </c>
      <c r="C11" s="24">
        <v>5</v>
      </c>
      <c r="D11" s="27"/>
      <c r="E11" s="28">
        <v>0.23</v>
      </c>
      <c r="F11" s="29">
        <f t="shared" si="0"/>
        <v>0</v>
      </c>
      <c r="G11" s="29">
        <f t="shared" si="1"/>
        <v>0</v>
      </c>
    </row>
    <row r="12" spans="1:7" ht="15">
      <c r="A12" s="46" t="s">
        <v>25</v>
      </c>
      <c r="B12" s="47"/>
      <c r="C12" s="47"/>
      <c r="D12" s="47"/>
      <c r="E12" s="47"/>
      <c r="F12" s="48"/>
      <c r="G12" s="30">
        <f>SUM(G6:G11)</f>
        <v>0</v>
      </c>
    </row>
  </sheetData>
  <mergeCells count="1">
    <mergeCell ref="A12:F12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D30C9-EBF0-45CD-9DC9-0958D49A5A3A}">
  <sheetPr>
    <pageSetUpPr fitToPage="1"/>
  </sheetPr>
  <dimension ref="A2:G13"/>
  <sheetViews>
    <sheetView tabSelected="1" workbookViewId="0">
      <selection activeCell="I3" sqref="I3"/>
    </sheetView>
  </sheetViews>
  <sheetFormatPr defaultRowHeight="12.75"/>
  <cols>
    <col min="2" max="2" width="27.5703125" customWidth="1"/>
    <col min="4" max="4" width="14.42578125" customWidth="1"/>
    <col min="6" max="6" width="16.85546875" customWidth="1"/>
    <col min="7" max="7" width="12.42578125" bestFit="1" customWidth="1"/>
  </cols>
  <sheetData>
    <row r="2" spans="1:7" ht="75">
      <c r="A2" s="17" t="s">
        <v>0</v>
      </c>
      <c r="B2" s="18" t="s">
        <v>1</v>
      </c>
      <c r="C2" s="19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7" ht="45" customHeight="1">
      <c r="A3" s="31">
        <v>1</v>
      </c>
      <c r="B3" s="31">
        <v>2</v>
      </c>
      <c r="C3" s="32">
        <v>3</v>
      </c>
      <c r="D3" s="33">
        <v>4</v>
      </c>
      <c r="E3" s="33">
        <v>5</v>
      </c>
      <c r="F3" s="33">
        <v>6</v>
      </c>
      <c r="G3" s="33">
        <v>7</v>
      </c>
    </row>
    <row r="4" spans="1:7" ht="29.25" customHeight="1">
      <c r="A4" s="34" t="s">
        <v>7</v>
      </c>
      <c r="B4" s="35" t="s">
        <v>1</v>
      </c>
      <c r="C4" s="36" t="s">
        <v>8</v>
      </c>
      <c r="D4" s="37" t="s">
        <v>9</v>
      </c>
      <c r="E4" s="37" t="s">
        <v>10</v>
      </c>
      <c r="F4" s="37" t="s">
        <v>9</v>
      </c>
      <c r="G4" s="37" t="s">
        <v>9</v>
      </c>
    </row>
    <row r="5" spans="1:7" ht="15">
      <c r="A5" s="34">
        <v>1</v>
      </c>
      <c r="B5" s="38" t="s">
        <v>32</v>
      </c>
      <c r="C5" s="36">
        <v>100</v>
      </c>
      <c r="D5" s="39"/>
      <c r="E5" s="40">
        <v>0.23</v>
      </c>
      <c r="F5" s="41">
        <f>D5+(D5*E5)</f>
        <v>0</v>
      </c>
      <c r="G5" s="41">
        <f>SUM(C5*F5)</f>
        <v>0</v>
      </c>
    </row>
    <row r="6" spans="1:7" ht="39" customHeight="1">
      <c r="A6" s="34">
        <v>2</v>
      </c>
      <c r="B6" s="38" t="s">
        <v>33</v>
      </c>
      <c r="C6" s="36">
        <v>20</v>
      </c>
      <c r="D6" s="39"/>
      <c r="E6" s="40">
        <v>0.23</v>
      </c>
      <c r="F6" s="41">
        <f t="shared" ref="F6:F12" si="0">D6+(D6*E6)</f>
        <v>0</v>
      </c>
      <c r="G6" s="41">
        <f t="shared" ref="G6:G12" si="1">SUM(C6*F6)</f>
        <v>0</v>
      </c>
    </row>
    <row r="7" spans="1:7" ht="59.25" customHeight="1">
      <c r="A7" s="34">
        <v>3</v>
      </c>
      <c r="B7" s="38" t="s">
        <v>34</v>
      </c>
      <c r="C7" s="36">
        <v>100</v>
      </c>
      <c r="D7" s="39"/>
      <c r="E7" s="40">
        <v>0.23</v>
      </c>
      <c r="F7" s="41">
        <f t="shared" si="0"/>
        <v>0</v>
      </c>
      <c r="G7" s="41">
        <f t="shared" si="1"/>
        <v>0</v>
      </c>
    </row>
    <row r="8" spans="1:7" ht="57">
      <c r="A8" s="34">
        <v>4</v>
      </c>
      <c r="B8" s="38" t="s">
        <v>35</v>
      </c>
      <c r="C8" s="36">
        <v>5</v>
      </c>
      <c r="D8" s="39"/>
      <c r="E8" s="40">
        <v>0.23</v>
      </c>
      <c r="F8" s="41">
        <f t="shared" si="0"/>
        <v>0</v>
      </c>
      <c r="G8" s="41">
        <f t="shared" si="1"/>
        <v>0</v>
      </c>
    </row>
    <row r="9" spans="1:7" ht="15">
      <c r="A9" s="34">
        <v>5</v>
      </c>
      <c r="B9" s="38" t="s">
        <v>36</v>
      </c>
      <c r="C9" s="36">
        <v>60</v>
      </c>
      <c r="D9" s="39"/>
      <c r="E9" s="40">
        <v>0.23</v>
      </c>
      <c r="F9" s="41">
        <f t="shared" si="0"/>
        <v>0</v>
      </c>
      <c r="G9" s="41">
        <f t="shared" si="1"/>
        <v>0</v>
      </c>
    </row>
    <row r="10" spans="1:7" ht="28.5">
      <c r="A10" s="34">
        <v>6</v>
      </c>
      <c r="B10" s="38" t="s">
        <v>37</v>
      </c>
      <c r="C10" s="36">
        <v>50</v>
      </c>
      <c r="D10" s="39"/>
      <c r="E10" s="40">
        <v>0.23</v>
      </c>
      <c r="F10" s="41">
        <f t="shared" si="0"/>
        <v>0</v>
      </c>
      <c r="G10" s="41">
        <f t="shared" si="1"/>
        <v>0</v>
      </c>
    </row>
    <row r="11" spans="1:7" ht="15">
      <c r="A11" s="34">
        <v>7</v>
      </c>
      <c r="B11" s="38" t="s">
        <v>38</v>
      </c>
      <c r="C11" s="36">
        <v>5</v>
      </c>
      <c r="D11" s="39"/>
      <c r="E11" s="40">
        <v>0.23</v>
      </c>
      <c r="F11" s="41">
        <f t="shared" si="0"/>
        <v>0</v>
      </c>
      <c r="G11" s="41">
        <f t="shared" si="1"/>
        <v>0</v>
      </c>
    </row>
    <row r="12" spans="1:7" ht="42.75">
      <c r="A12" s="34">
        <v>8</v>
      </c>
      <c r="B12" s="38" t="s">
        <v>39</v>
      </c>
      <c r="C12" s="36">
        <v>20</v>
      </c>
      <c r="D12" s="39"/>
      <c r="E12" s="40">
        <v>0.23</v>
      </c>
      <c r="F12" s="41">
        <f t="shared" si="0"/>
        <v>0</v>
      </c>
      <c r="G12" s="41">
        <f t="shared" si="1"/>
        <v>0</v>
      </c>
    </row>
    <row r="13" spans="1:7" ht="15">
      <c r="A13" s="49" t="s">
        <v>25</v>
      </c>
      <c r="B13" s="50"/>
      <c r="C13" s="50"/>
      <c r="D13" s="50"/>
      <c r="E13" s="50"/>
      <c r="F13" s="51"/>
      <c r="G13" s="42">
        <f>SUM(G5:G12)</f>
        <v>0</v>
      </c>
    </row>
  </sheetData>
  <mergeCells count="1">
    <mergeCell ref="A13:F13"/>
  </mergeCells>
  <phoneticPr fontId="23" type="noConversion"/>
  <pageMargins left="0.75" right="0.75" top="1" bottom="1" header="0.5" footer="0.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Prywatny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Pieczyńska</dc:creator>
  <cp:lastModifiedBy>Justyna Sosnowska</cp:lastModifiedBy>
  <cp:lastPrinted>2025-07-08T06:31:09Z</cp:lastPrinted>
  <dcterms:created xsi:type="dcterms:W3CDTF">2025-05-14T11:20:49Z</dcterms:created>
  <dcterms:modified xsi:type="dcterms:W3CDTF">2025-07-08T06:31:13Z</dcterms:modified>
</cp:coreProperties>
</file>