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stępowania 2020\Postepowania ponizej 30 tys. euro\115. Części zamienne AKPiA\Zaproszenie\"/>
    </mc:Choice>
  </mc:AlternateContent>
  <xr:revisionPtr revIDLastSave="0" documentId="13_ncr:1_{2199D37E-4E4F-4A17-B578-73D490828A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z cen" sheetId="2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2" l="1"/>
  <c r="G9" i="2"/>
  <c r="H9" i="2"/>
  <c r="H12" i="2"/>
  <c r="G18" i="2"/>
  <c r="H18" i="2"/>
  <c r="G19" i="2"/>
  <c r="H19" i="2"/>
  <c r="G20" i="2"/>
  <c r="H20" i="2"/>
  <c r="H21" i="2"/>
  <c r="H25" i="2"/>
  <c r="G8" i="2"/>
  <c r="H8" i="2"/>
  <c r="G10" i="2"/>
  <c r="H10" i="2"/>
  <c r="G11" i="2"/>
  <c r="H11" i="2"/>
  <c r="G14" i="2"/>
  <c r="H14" i="2"/>
  <c r="G15" i="2"/>
  <c r="H15" i="2"/>
  <c r="G23" i="2"/>
  <c r="H23" i="2"/>
  <c r="G24" i="2"/>
  <c r="H24" i="2"/>
</calcChain>
</file>

<file path=xl/sharedStrings.xml><?xml version="1.0" encoding="utf-8"?>
<sst xmlns="http://schemas.openxmlformats.org/spreadsheetml/2006/main" count="39" uniqueCount="31">
  <si>
    <t>∑</t>
  </si>
  <si>
    <t>L.p.</t>
  </si>
  <si>
    <t>Zakres dostawy</t>
  </si>
  <si>
    <t>NAZWA</t>
  </si>
  <si>
    <t xml:space="preserve">Ilość </t>
  </si>
  <si>
    <t>Stawka podatku VAT</t>
  </si>
  <si>
    <t>Cena jednostkowa netto</t>
  </si>
  <si>
    <t>PLN</t>
  </si>
  <si>
    <t>w %</t>
  </si>
  <si>
    <t xml:space="preserve">Wartość brutto </t>
  </si>
  <si>
    <t xml:space="preserve">Cena jednostkowa brutto </t>
  </si>
  <si>
    <t>KOCIOŁ   typ Osr-34 , rok prod. 2017 , nr fabr. 1104 (1105)</t>
  </si>
  <si>
    <t>Razem wartość brutto</t>
  </si>
  <si>
    <t>Załącznik nr 2a do Zaproszenia - Szczegółowe wyliczenie oferowanej ceny</t>
  </si>
  <si>
    <t xml:space="preserve">kompaktowe monitory prędkości, typu DI5024 firmy ifm lub równoważny technicznie
</t>
  </si>
  <si>
    <t xml:space="preserve">Część 1 </t>
  </si>
  <si>
    <t xml:space="preserve">kompaktowe monitory prędkości, typu DI5026 firmy ifm lub równoważny technicznie
</t>
  </si>
  <si>
    <t xml:space="preserve">wtyki do zaworów, typu E10058 firmy ifm lub równoważny technicznie
</t>
  </si>
  <si>
    <t xml:space="preserve">przewody łączeniowe z wtyczką zaworową, typu E30436 firmy ifm lub równoważny technicznie
</t>
  </si>
  <si>
    <t>Część 2</t>
  </si>
  <si>
    <t xml:space="preserve">elektrozawory ze wspomaganiem NC , typu 321K35-8993-481180 LEDV firmy PARKER LUCIFER lub równoważny technicznie
</t>
  </si>
  <si>
    <t xml:space="preserve">elektrozawory membranowe NC typu 321K4756-2995-482730 LEDVAR firmy PARKER LUCIFER lub równoważny technicznie
</t>
  </si>
  <si>
    <t>Część 3</t>
  </si>
  <si>
    <t xml:space="preserve">wibracyjne, uniwersalne sygnalizatory poziomu materiałów sypkich (wersja z odsadzeniem czujnika)typu FTM51-AGG2L2A12AD L=300 firmy Endress+Hauser lub równoważny technicznie
</t>
  </si>
  <si>
    <t>Część 4</t>
  </si>
  <si>
    <t xml:space="preserve">wibracyjne, uniwersalne sygnalizatory poziomu materiałów sypkich (wersja z odsadzeniem czujnika)typu FTM51-AGG2L2A12AD L=400 firmy Endress+Hauser lub równoważny technicznie
</t>
  </si>
  <si>
    <t xml:space="preserve">wymienne przetworniki elektroniki do wibracyjnych sygnalizatorów poziomu </t>
  </si>
  <si>
    <t>zawory elektromagnetyczne NAMUR, przepływ 750 l/min, rodzaj pracy 5/2, sterowanie cewka/Sprężyna pneumatyczna, wielkość przyłącza: G1/4. typu  9710032000000000 firmy Norgren lub równoważny technicznie</t>
  </si>
  <si>
    <t>zawory elektromagnetyczne NAMUR, przepływ 750 l/min, rodzaj pracy 5/2, sterowanie Cewka/Sprężyna, wielkość przyłącza: G1/8;G1/4, typu 9710000000000000 firmy Norgren lub równoważny technicznie</t>
  </si>
  <si>
    <t>Nazwa/typ/rodzaj oferowanego produktu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</si>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</sst>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#,##0.00\ &quot;zł&quot;"/>
  </numFmts>
  <fonts count="7">
    <font>
      <sz val="10"/>
      <name val="Arial"/>
    </font>
    <font>
      <sz val="10"/>
      <name val="Arial"/>
      <family val="2"/>
    </font>
    <font>
      <b/>
      <sz val="10"/>
      <name val="TKTypeRegular"/>
      <family val="2"/>
      <charset val="238"/>
    </font>
    <font>
      <sz val="10"/>
      <name val="TKTypeRegular"/>
      <family val="2"/>
      <charset val="238"/>
    </font>
    <font>
      <b/>
      <sz val="12"/>
      <name val="TKTypeRegular"/>
      <family val="2"/>
      <charset val="238"/>
    </font>
    <font>
      <b/>
      <sz val="10"/>
      <name val="TKTypeRegular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3" fillId="0" borderId="1" xfId="0" applyNumberFormat="1" applyFont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6" fillId="3" borderId="2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Protection="1"/>
    <xf numFmtId="0" fontId="3" fillId="2" borderId="1" xfId="0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</cellXfs>
  <cellStyles count="2">
    <cellStyle name="Euro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5"/>
  <sheetViews>
    <sheetView tabSelected="1" zoomScaleNormal="100" workbookViewId="0">
      <selection activeCell="L6" sqref="L6"/>
    </sheetView>
  </sheetViews>
  <sheetFormatPr defaultColWidth="11.42578125" defaultRowHeight="12.75"/>
  <cols>
    <col min="1" max="1" width="11.42578125" style="7"/>
    <col min="2" max="2" width="5.7109375" style="3" customWidth="1"/>
    <col min="3" max="3" width="46.140625" style="4" customWidth="1"/>
    <col min="4" max="4" width="15.5703125" style="5" customWidth="1"/>
    <col min="5" max="5" width="16.42578125" style="6" customWidth="1"/>
    <col min="6" max="6" width="16.7109375" style="6" customWidth="1"/>
    <col min="7" max="7" width="15.7109375" style="6" customWidth="1"/>
    <col min="8" max="8" width="17.42578125" style="6" customWidth="1"/>
    <col min="9" max="9" width="23.7109375" style="7" customWidth="1"/>
    <col min="10" max="16384" width="11.42578125" style="7"/>
  </cols>
  <sheetData>
    <row r="2" spans="2:9">
      <c r="E2" s="26" t="s">
        <v>13</v>
      </c>
      <c r="F2" s="26"/>
      <c r="G2" s="26"/>
      <c r="H2" s="26"/>
      <c r="I2" s="26"/>
    </row>
    <row r="3" spans="2:9" ht="29.25" customHeight="1">
      <c r="B3" s="31" t="s">
        <v>2</v>
      </c>
      <c r="C3" s="32"/>
      <c r="D3" s="32"/>
      <c r="E3" s="32"/>
      <c r="F3" s="32"/>
      <c r="G3" s="32"/>
      <c r="H3" s="32"/>
      <c r="I3" s="33"/>
    </row>
    <row r="4" spans="2:9" ht="84.95" customHeight="1">
      <c r="B4" s="30" t="s">
        <v>11</v>
      </c>
      <c r="C4" s="30"/>
      <c r="D4" s="8" t="s">
        <v>4</v>
      </c>
      <c r="E4" s="15" t="s">
        <v>6</v>
      </c>
      <c r="F4" s="15" t="s">
        <v>5</v>
      </c>
      <c r="G4" s="15" t="s">
        <v>10</v>
      </c>
      <c r="H4" s="15" t="s">
        <v>9</v>
      </c>
      <c r="I4" s="15" t="s">
        <v>29</v>
      </c>
    </row>
    <row r="5" spans="2:9" ht="26.25" customHeight="1">
      <c r="B5" s="9">
        <v>1</v>
      </c>
      <c r="C5" s="9">
        <v>2</v>
      </c>
      <c r="D5" s="10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</row>
    <row r="6" spans="2:9" ht="39.75" customHeight="1">
      <c r="B6" s="16" t="s">
        <v>1</v>
      </c>
      <c r="C6" s="17" t="s">
        <v>3</v>
      </c>
      <c r="D6" s="18" t="s">
        <v>0</v>
      </c>
      <c r="E6" s="19" t="s">
        <v>7</v>
      </c>
      <c r="F6" s="19" t="s">
        <v>8</v>
      </c>
      <c r="G6" s="19" t="s">
        <v>7</v>
      </c>
      <c r="H6" s="19" t="s">
        <v>7</v>
      </c>
      <c r="I6" s="21"/>
    </row>
    <row r="7" spans="2:9" ht="39.75" customHeight="1">
      <c r="B7" s="23" t="s">
        <v>15</v>
      </c>
      <c r="C7" s="24"/>
      <c r="D7" s="24"/>
      <c r="E7" s="24"/>
      <c r="F7" s="24"/>
      <c r="G7" s="24"/>
      <c r="H7" s="24"/>
      <c r="I7" s="25"/>
    </row>
    <row r="8" spans="2:9" ht="38.25">
      <c r="B8" s="11">
        <v>1</v>
      </c>
      <c r="C8" s="12" t="s">
        <v>14</v>
      </c>
      <c r="D8" s="13">
        <v>5</v>
      </c>
      <c r="E8" s="1"/>
      <c r="F8" s="2"/>
      <c r="G8" s="14">
        <f>E8+F8*E8</f>
        <v>0</v>
      </c>
      <c r="H8" s="14">
        <f>PRODUCT(D8,G8)</f>
        <v>0</v>
      </c>
      <c r="I8" s="20"/>
    </row>
    <row r="9" spans="2:9" ht="38.25">
      <c r="B9" s="11">
        <v>2</v>
      </c>
      <c r="C9" s="12" t="s">
        <v>16</v>
      </c>
      <c r="D9" s="13">
        <v>5</v>
      </c>
      <c r="E9" s="1"/>
      <c r="F9" s="2"/>
      <c r="G9" s="14">
        <f t="shared" ref="G9:G24" si="0">E9+F9*E9</f>
        <v>0</v>
      </c>
      <c r="H9" s="14">
        <f t="shared" ref="H9:H24" si="1">PRODUCT(D9,G9)</f>
        <v>0</v>
      </c>
      <c r="I9" s="20"/>
    </row>
    <row r="10" spans="2:9" ht="38.25">
      <c r="B10" s="11">
        <v>3</v>
      </c>
      <c r="C10" s="12" t="s">
        <v>17</v>
      </c>
      <c r="D10" s="13">
        <v>5</v>
      </c>
      <c r="E10" s="1"/>
      <c r="F10" s="2"/>
      <c r="G10" s="14">
        <f t="shared" si="0"/>
        <v>0</v>
      </c>
      <c r="H10" s="14">
        <f t="shared" si="1"/>
        <v>0</v>
      </c>
      <c r="I10" s="20"/>
    </row>
    <row r="11" spans="2:9" ht="38.25">
      <c r="B11" s="11">
        <v>4</v>
      </c>
      <c r="C11" s="12" t="s">
        <v>18</v>
      </c>
      <c r="D11" s="13">
        <v>5</v>
      </c>
      <c r="E11" s="1"/>
      <c r="F11" s="2"/>
      <c r="G11" s="14">
        <f t="shared" si="0"/>
        <v>0</v>
      </c>
      <c r="H11" s="14">
        <f t="shared" si="1"/>
        <v>0</v>
      </c>
      <c r="I11" s="20"/>
    </row>
    <row r="12" spans="2:9" ht="15">
      <c r="B12" s="27" t="s">
        <v>12</v>
      </c>
      <c r="C12" s="28"/>
      <c r="D12" s="28"/>
      <c r="E12" s="28"/>
      <c r="F12" s="28"/>
      <c r="G12" s="29"/>
      <c r="H12" s="14">
        <f>SUM(H8:H11)</f>
        <v>0</v>
      </c>
      <c r="I12" s="22" t="s">
        <v>30</v>
      </c>
    </row>
    <row r="13" spans="2:9" ht="39.75" customHeight="1">
      <c r="B13" s="23" t="s">
        <v>19</v>
      </c>
      <c r="C13" s="24"/>
      <c r="D13" s="24"/>
      <c r="E13" s="24"/>
      <c r="F13" s="24"/>
      <c r="G13" s="24"/>
      <c r="H13" s="24"/>
      <c r="I13" s="25"/>
    </row>
    <row r="14" spans="2:9" ht="51">
      <c r="B14" s="11">
        <v>1</v>
      </c>
      <c r="C14" s="12" t="s">
        <v>20</v>
      </c>
      <c r="D14" s="13">
        <v>4</v>
      </c>
      <c r="E14" s="1"/>
      <c r="F14" s="2"/>
      <c r="G14" s="14">
        <f t="shared" si="0"/>
        <v>0</v>
      </c>
      <c r="H14" s="14">
        <f t="shared" si="1"/>
        <v>0</v>
      </c>
      <c r="I14" s="20"/>
    </row>
    <row r="15" spans="2:9" ht="51">
      <c r="B15" s="11">
        <v>2</v>
      </c>
      <c r="C15" s="12" t="s">
        <v>21</v>
      </c>
      <c r="D15" s="13">
        <v>5</v>
      </c>
      <c r="E15" s="1"/>
      <c r="F15" s="2"/>
      <c r="G15" s="14">
        <f t="shared" si="0"/>
        <v>0</v>
      </c>
      <c r="H15" s="14">
        <f t="shared" si="1"/>
        <v>0</v>
      </c>
      <c r="I15" s="20"/>
    </row>
    <row r="16" spans="2:9" ht="31.5" customHeight="1">
      <c r="B16" s="27" t="s">
        <v>12</v>
      </c>
      <c r="C16" s="28"/>
      <c r="D16" s="28"/>
      <c r="E16" s="28"/>
      <c r="F16" s="28"/>
      <c r="G16" s="29"/>
      <c r="H16" s="14">
        <f>SUM(H14:H15)</f>
        <v>0</v>
      </c>
      <c r="I16" s="22" t="s">
        <v>30</v>
      </c>
    </row>
    <row r="17" spans="2:9" ht="38.25" customHeight="1">
      <c r="B17" s="23" t="s">
        <v>22</v>
      </c>
      <c r="C17" s="24"/>
      <c r="D17" s="24"/>
      <c r="E17" s="24"/>
      <c r="F17" s="24"/>
      <c r="G17" s="24"/>
      <c r="H17" s="24"/>
      <c r="I17" s="25"/>
    </row>
    <row r="18" spans="2:9" ht="63.75">
      <c r="B18" s="11">
        <v>1</v>
      </c>
      <c r="C18" s="12" t="s">
        <v>23</v>
      </c>
      <c r="D18" s="13">
        <v>3</v>
      </c>
      <c r="E18" s="1"/>
      <c r="F18" s="2"/>
      <c r="G18" s="14">
        <f t="shared" si="0"/>
        <v>0</v>
      </c>
      <c r="H18" s="14">
        <f t="shared" si="1"/>
        <v>0</v>
      </c>
      <c r="I18" s="20"/>
    </row>
    <row r="19" spans="2:9" ht="63.75">
      <c r="B19" s="11">
        <v>2</v>
      </c>
      <c r="C19" s="12" t="s">
        <v>25</v>
      </c>
      <c r="D19" s="13">
        <v>3</v>
      </c>
      <c r="E19" s="1"/>
      <c r="F19" s="2"/>
      <c r="G19" s="14">
        <f t="shared" si="0"/>
        <v>0</v>
      </c>
      <c r="H19" s="14">
        <f t="shared" si="1"/>
        <v>0</v>
      </c>
      <c r="I19" s="20"/>
    </row>
    <row r="20" spans="2:9" ht="25.5">
      <c r="B20" s="11">
        <v>3</v>
      </c>
      <c r="C20" s="12" t="s">
        <v>26</v>
      </c>
      <c r="D20" s="13">
        <v>3</v>
      </c>
      <c r="E20" s="1"/>
      <c r="F20" s="2"/>
      <c r="G20" s="14">
        <f t="shared" si="0"/>
        <v>0</v>
      </c>
      <c r="H20" s="14">
        <f t="shared" si="1"/>
        <v>0</v>
      </c>
      <c r="I20" s="20"/>
    </row>
    <row r="21" spans="2:9" ht="39.75" customHeight="1">
      <c r="B21" s="27" t="s">
        <v>12</v>
      </c>
      <c r="C21" s="28"/>
      <c r="D21" s="28"/>
      <c r="E21" s="28"/>
      <c r="F21" s="28"/>
      <c r="G21" s="29"/>
      <c r="H21" s="14">
        <f>SUM(H18:H20)</f>
        <v>0</v>
      </c>
      <c r="I21" s="22" t="s">
        <v>30</v>
      </c>
    </row>
    <row r="22" spans="2:9" ht="25.5" customHeight="1">
      <c r="B22" s="23" t="s">
        <v>24</v>
      </c>
      <c r="C22" s="24"/>
      <c r="D22" s="24"/>
      <c r="E22" s="24"/>
      <c r="F22" s="24"/>
      <c r="G22" s="24"/>
      <c r="H22" s="24"/>
      <c r="I22" s="25"/>
    </row>
    <row r="23" spans="2:9" ht="63.75">
      <c r="B23" s="11">
        <v>1</v>
      </c>
      <c r="C23" s="12" t="s">
        <v>27</v>
      </c>
      <c r="D23" s="13">
        <v>10</v>
      </c>
      <c r="E23" s="1"/>
      <c r="F23" s="2"/>
      <c r="G23" s="14">
        <f t="shared" si="0"/>
        <v>0</v>
      </c>
      <c r="H23" s="14">
        <f t="shared" si="1"/>
        <v>0</v>
      </c>
      <c r="I23" s="20"/>
    </row>
    <row r="24" spans="2:9" ht="63.75">
      <c r="B24" s="11">
        <v>2</v>
      </c>
      <c r="C24" s="12" t="s">
        <v>28</v>
      </c>
      <c r="D24" s="13">
        <v>2</v>
      </c>
      <c r="E24" s="1"/>
      <c r="F24" s="2"/>
      <c r="G24" s="14">
        <f t="shared" si="0"/>
        <v>0</v>
      </c>
      <c r="H24" s="14">
        <f t="shared" si="1"/>
        <v>0</v>
      </c>
      <c r="I24" s="20"/>
    </row>
    <row r="25" spans="2:9" ht="39.75" customHeight="1">
      <c r="B25" s="27" t="s">
        <v>12</v>
      </c>
      <c r="C25" s="28"/>
      <c r="D25" s="28"/>
      <c r="E25" s="28"/>
      <c r="F25" s="28"/>
      <c r="G25" s="29"/>
      <c r="H25" s="14">
        <f>SUM(H23:H24)</f>
        <v>0</v>
      </c>
      <c r="I25" s="22" t="s">
        <v>30</v>
      </c>
    </row>
  </sheetData>
  <mergeCells count="11">
    <mergeCell ref="B22:I22"/>
    <mergeCell ref="E2:I2"/>
    <mergeCell ref="B25:G25"/>
    <mergeCell ref="B4:C4"/>
    <mergeCell ref="B21:G21"/>
    <mergeCell ref="B16:G16"/>
    <mergeCell ref="B12:G12"/>
    <mergeCell ref="B3:I3"/>
    <mergeCell ref="B7:I7"/>
    <mergeCell ref="B13:I13"/>
    <mergeCell ref="B17:I17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Bez cen</vt:lpstr>
    </vt:vector>
  </TitlesOfParts>
  <Company>Standardkessel Lentjes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anlauf_t</dc:creator>
  <cp:lastModifiedBy>Karolina Korzeniewska</cp:lastModifiedBy>
  <cp:lastPrinted>2020-07-27T06:31:01Z</cp:lastPrinted>
  <dcterms:created xsi:type="dcterms:W3CDTF">2007-08-27T13:13:59Z</dcterms:created>
  <dcterms:modified xsi:type="dcterms:W3CDTF">2020-07-27T06:31:04Z</dcterms:modified>
</cp:coreProperties>
</file>